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Admin\Документы\тесты\неопубликованные\Вид Одиночества\"/>
    </mc:Choice>
  </mc:AlternateContent>
  <xr:revisionPtr revIDLastSave="0" documentId="13_ncr:1_{FAD563EE-4B11-4529-B145-EB795BE8A968}" xr6:coauthVersionLast="36" xr6:coauthVersionMax="36" xr10:uidLastSave="{00000000-0000-0000-0000-000000000000}"/>
  <bookViews>
    <workbookView xWindow="0" yWindow="0" windowWidth="28410" windowHeight="11520" xr2:uid="{8FC7032A-BDCF-43FE-BC35-0002FDA2A143}"/>
  </bookViews>
  <sheets>
    <sheet name="ответы"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2" i="1" l="1"/>
  <c r="AE10" i="1"/>
  <c r="AH12" i="1"/>
  <c r="AC6" i="1"/>
  <c r="AG12" i="1"/>
  <c r="AB8" i="1"/>
  <c r="AF12" i="1"/>
  <c r="AA8" i="1"/>
  <c r="AE12" i="1"/>
  <c r="Y8" i="1"/>
  <c r="AD12" i="1"/>
  <c r="V8" i="1"/>
  <c r="AC12" i="1"/>
  <c r="U8" i="1"/>
  <c r="AB12" i="1"/>
  <c r="Y10" i="1"/>
  <c r="AA12" i="1"/>
  <c r="U6" i="1"/>
  <c r="Z12" i="1"/>
  <c r="T6" i="1"/>
  <c r="Y12" i="1"/>
  <c r="W10" i="1"/>
  <c r="X12" i="1"/>
  <c r="T10" i="1"/>
  <c r="W12" i="1"/>
  <c r="S6" i="1"/>
  <c r="V12" i="1"/>
  <c r="T8" i="1"/>
  <c r="U12" i="1"/>
  <c r="S10" i="1"/>
  <c r="T12" i="1"/>
  <c r="S12" i="1"/>
  <c r="S8" i="1"/>
  <c r="R12" i="1"/>
  <c r="R10" i="1"/>
  <c r="AD10" i="1"/>
  <c r="AC10" i="1"/>
  <c r="AB10" i="1"/>
  <c r="Z8" i="1"/>
  <c r="AA10" i="1"/>
  <c r="Z10" i="1"/>
  <c r="X10" i="1"/>
  <c r="V10" i="1"/>
  <c r="U10" i="1"/>
  <c r="R6" i="1"/>
  <c r="R8" i="1"/>
  <c r="AF8" i="1"/>
  <c r="AE8" i="1"/>
  <c r="AD8" i="1"/>
  <c r="AC8" i="1"/>
  <c r="AB6" i="1"/>
  <c r="X8" i="1"/>
  <c r="W8" i="1"/>
  <c r="V6" i="1"/>
  <c r="AD6" i="1"/>
  <c r="AA6" i="1"/>
  <c r="Z6" i="1"/>
  <c r="Y6" i="1"/>
  <c r="X6" i="1"/>
  <c r="W6" i="1"/>
  <c r="AJ10" i="1" l="1"/>
  <c r="AL10" i="1" s="1"/>
  <c r="AJ12" i="1"/>
  <c r="D16" i="1" s="1"/>
  <c r="AJ8" i="1"/>
  <c r="AL12" i="1" l="1"/>
  <c r="E16" i="1" s="1"/>
  <c r="D22" i="1"/>
  <c r="E15" i="1" l="1"/>
  <c r="AJ6" i="1"/>
  <c r="D15" i="1" l="1"/>
  <c r="D21" i="1" s="1"/>
  <c r="AL6" i="1"/>
  <c r="E13" i="1" s="1"/>
  <c r="AL8" i="1"/>
  <c r="E14" i="1" s="1"/>
  <c r="D14" i="1"/>
  <c r="D20" i="1" s="1"/>
  <c r="D13" i="1"/>
  <c r="D19" i="1" s="1"/>
  <c r="F19" i="1" l="1"/>
  <c r="F22" i="1"/>
  <c r="F20" i="1"/>
  <c r="F21" i="1"/>
</calcChain>
</file>

<file path=xl/sharedStrings.xml><?xml version="1.0" encoding="utf-8"?>
<sst xmlns="http://schemas.openxmlformats.org/spreadsheetml/2006/main" count="43" uniqueCount="25">
  <si>
    <t>№ вопроса</t>
  </si>
  <si>
    <r>
      <rPr>
        <b/>
        <sz val="12"/>
        <rFont val="Times New Roman"/>
        <family val="1"/>
        <charset val="204"/>
      </rPr>
      <t>Ответ</t>
    </r>
  </si>
  <si>
    <t>Шкалы</t>
  </si>
  <si>
    <t>Результаты тестирования</t>
  </si>
  <si>
    <t>Баллы</t>
  </si>
  <si>
    <t>баллы</t>
  </si>
  <si>
    <t>макс</t>
  </si>
  <si>
    <t>%</t>
  </si>
  <si>
    <t>% от Макс</t>
  </si>
  <si>
    <t>Опросник для определения вида одиночества (С.Г. Корчагина)</t>
  </si>
  <si>
    <t>Введите из бланка ответов в ячейку напротив номера вопроса:  1 - "Да"; 2 – "Нет"</t>
  </si>
  <si>
    <t>Диффузное</t>
  </si>
  <si>
    <t>Отчуждающее</t>
  </si>
  <si>
    <t>Диссоциированное одиночество</t>
  </si>
  <si>
    <t>Отчуждающее одиночество</t>
  </si>
  <si>
    <t>Диффузное одиночество</t>
  </si>
  <si>
    <t>Состояние одиночества (без определения вида)</t>
  </si>
  <si>
    <t>Диссоциированное</t>
  </si>
  <si>
    <t>(без определения вида)</t>
  </si>
  <si>
    <t>Людей, переживающих диффузное одиночество, отличает подозрительность в межличностных отношениях и сочетание противоречащих личностных и поведенческих характеристик: сопротивление и приспособление в конфликтах; наличие всех уровней эмпатии; возбудимость, тревожность и эмотивность характера, коммуникативная направленность. Во многом такое противоречие объясняется идентификацией человека с разными объектами (людьми), обладающими, естественно, разными психологическими особенностями. Напомним, что в состоянии острого переживания диффузного одиночества человек стремится к другим людям, надеясь найти в общении с ними подтверждение собственного бытия, своей значимости. Это не удается, потому что человек не общается в собственном смысле, не делится своим, не обменивается, а лишь примеривает на себя личину другого, то есть отождествляется с ним, становясь как бы живым зеркалом. Такие люди очень остро реагируют на стрессы, выбирая стратегию поиска сочувствия и поддержки. Интуитивно предчувствуя свое истинное, экзистенциальное одиночество, человек испытывает колоссальный страх. Он пытается «убежать» от этого ужаса к людям и выбирает ту стратегию взаимодействия с ними, которая, по его мнению, обеспечит ему хотя бы временное принятие – идентификацию. Он демонстрирует абсолютное согласие с мнениями, принципами, моралью, интересами того, с кем коммуницирует. По сути, человек начинает жить психическими ресурсами объекта идентификации, то есть существовать за счет другого. Стремясь к истинному человеческому общению, он действует так, что не оставляет себе не малейшего шанса осуществить данное стремление. Следствием этого, конечно, является жесточайшее переживание одиночества, наполненное страхом, разочарованием и ощущением бессмысленности своего существования. При успешной терапии данного состояния личностные характеристики клиентов меняются в сторону гармонизации и согласованности.</t>
  </si>
  <si>
    <t>Отчуждающее одиночество проявляется в возбудимости, тревожности, циклотимности характера, низкой эмпатии, противоборстве в конфликтах, выраженной неспособности к сотрудничеству, подозрительности и зависимости в межличностных отношениях. Коротко повторим особенности данного состояния одиночества. Следствием преобладания в личности тенденции к обособлению является отчуждение человека от других людей, норм и ценностей, принятых в обществе, мира в целом. При этом наблюдается потеря значимых связей и контактов, интимности, приватности в общении, способности к единению. Человек чувствует себя покинутым, потерянным, заброшенным в чуждый и непонятный ему мир. Он не может уже найти необходимый отклик и понимание. Осознание невозможности быть выслушанным, понятым, принятым зачастую приводит к убеждению в собственной ненужности, не интересности. Когда мысль об этом овладевает сознанием, теряется интерес к жизни вообще. Человек оценивает свое бытие как оторванное от себя. Его жизнь протекает будто во сне, и он неосознанно отвечает ей тем, что сумел выделить в ней и акцентировать: отверженностью, неприятием, небрежением. Подобное отношение к жизни делает се столь невыносимой, что нередко возникают мысли о самоубийстве. Обычно мы наблюдаем у таких людей недоверие, подозрительность, приписывание другим плохих намерений, тоску, депрессию, реже – тревогу. Это неудивительно, если понять, что человек находится в состоянии одиночества осознанного, не имея возможности с кем-то поделиться, потому что рядом, по его представлениям, нет никого, способного выслушать и понять). Термин «отчуждающее» предполагает протяженность процесса и состояния во времени, с одной стороны, с другой – двусторонний характер отчуждения, то есть со временем объекты отчуждения становятся его субъектами и сами проявляют это по отношению к человеку, переживающему такой вид одиночества.</t>
  </si>
  <si>
    <t>Диссоциированное одиночества – представляет собой наиболее сложное состояние, как по переживаниям, так и по происхождению и проявлениям. Генезис его определяется ярко выраженными процессами идентификации и отчуждения и резкой их сменой по отношению даже к одним и тем же людям. Сначала человек отождествляет себя с другим, принимая его образ жизни и следуя ему, безгранично доверяет «как самому себе». Именно это «как самому себе» составляет основу для понимания психологического генезиса данного состояния. После полной идентификации следует резкое отчуждение от того же объекта, что отражает истинное отношение человека к самому себе. Одни стороны своей личности принимаются человеком, другие – категорически отвергаются. Как только проекция этих отверженных качеств находит свое отражение в объекте идентификации, последний сразу же отвергается весь целиком, то есть происходит резкое и безоговорочное отчуждение. Чувство одиночества при этом острое, четкое, осознаваемое, болезненное.
Диссоциированное одиночество выражается в тревожности, возбудимости и демонстративности характера, противоборстве в конфликтах, личной направленности, сочетании высокой и низкой эмпатии (при отсутствии среднего уровня), эгоистичности и подчиняемости в межличностных отношениях, что, безусловно, является противоположными тенденциями.</t>
  </si>
  <si>
    <t>Наибольшее значение</t>
  </si>
  <si>
    <t>Максимально возможное</t>
  </si>
  <si>
    <t>Набранные баллы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</si>
</sst>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b/>
      <sz val="12"/>
      <color theme="1"/>
      <name val="Arial"/>
      <family val="2"/>
      <charset val="204"/>
    </font>
    <font>
      <b/>
      <sz val="10"/>
      <color theme="1"/>
      <name val="Arial"/>
      <family val="2"/>
      <charset val="204"/>
    </font>
    <font>
      <b/>
      <sz val="12"/>
      <name val="Times New Roman"/>
      <family val="1"/>
      <charset val="204"/>
    </font>
    <font>
      <sz val="14"/>
      <color theme="1"/>
      <name val="Times New Roman"/>
      <family val="1"/>
      <charset val="204"/>
    </font>
    <font>
      <sz val="12"/>
      <color theme="1"/>
      <name val="Times New Roman"/>
      <family val="1"/>
      <charset val="204"/>
    </font>
    <font>
      <b/>
      <sz val="12"/>
      <color theme="1"/>
      <name val="Times New Roman"/>
      <family val="1"/>
      <charset val="204"/>
    </font>
    <font>
      <b/>
      <sz val="11"/>
      <color theme="1"/>
      <name val="Arial"/>
      <family val="2"/>
      <charset val="204"/>
    </font>
    <font>
      <sz val="11"/>
      <color theme="1"/>
      <name val="Times New Roman"/>
      <family val="1"/>
      <charset val="204"/>
    </font>
    <font>
      <sz val="11"/>
      <color rgb="FF161616"/>
      <name val="Lucida Sans Unicode"/>
      <family val="2"/>
      <charset val="204"/>
    </font>
    <font>
      <sz val="10"/>
      <color theme="1"/>
      <name val="Arial"/>
      <family val="2"/>
      <charset val="204"/>
    </font>
    <font>
      <b/>
      <sz val="11"/>
      <color theme="1"/>
      <name val="Times New Roman"/>
      <family val="1"/>
      <charset val="204"/>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135">
    <xf numFmtId="0" fontId="0" fillId="0" borderId="0" xfId="0"/>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2" fillId="2" borderId="0" xfId="0" applyFont="1" applyFill="1" applyBorder="1" applyAlignment="1">
      <alignment vertical="center" wrapText="1"/>
    </xf>
    <xf numFmtId="0" fontId="2" fillId="2" borderId="10" xfId="0" applyFont="1" applyFill="1" applyBorder="1" applyAlignment="1">
      <alignment vertical="center" wrapText="1"/>
    </xf>
    <xf numFmtId="0" fontId="2" fillId="0" borderId="0" xfId="0" applyFont="1" applyFill="1" applyBorder="1" applyAlignment="1">
      <alignment vertical="center" wrapText="1"/>
    </xf>
    <xf numFmtId="0" fontId="1" fillId="0" borderId="0" xfId="0" applyFont="1" applyFill="1" applyBorder="1" applyAlignment="1">
      <alignment vertical="center"/>
    </xf>
    <xf numFmtId="0" fontId="4" fillId="0" borderId="0" xfId="0" applyFont="1"/>
    <xf numFmtId="0" fontId="5" fillId="0" borderId="0" xfId="0" applyFont="1" applyAlignment="1">
      <alignment horizontal="center" vertical="center"/>
    </xf>
    <xf numFmtId="0" fontId="5" fillId="3" borderId="11" xfId="0" applyFont="1" applyFill="1" applyBorder="1" applyAlignment="1">
      <alignment horizontal="center" vertical="center"/>
    </xf>
    <xf numFmtId="49" fontId="0" fillId="0" borderId="0" xfId="0" applyNumberFormat="1"/>
    <xf numFmtId="0" fontId="2" fillId="2" borderId="15" xfId="0" applyFont="1" applyFill="1" applyBorder="1" applyAlignment="1">
      <alignment vertical="center" wrapText="1"/>
    </xf>
    <xf numFmtId="0" fontId="0" fillId="0" borderId="0" xfId="0" applyNumberFormat="1"/>
    <xf numFmtId="0" fontId="2" fillId="2" borderId="16" xfId="0" applyFont="1" applyFill="1" applyBorder="1" applyAlignment="1">
      <alignment vertical="center" wrapText="1"/>
    </xf>
    <xf numFmtId="0" fontId="2" fillId="0" borderId="11" xfId="0" applyFont="1" applyFill="1" applyBorder="1" applyAlignment="1">
      <alignment vertical="center" wrapText="1"/>
    </xf>
    <xf numFmtId="0" fontId="5" fillId="0" borderId="11"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1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18"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5" fillId="0" borderId="0" xfId="0" applyFont="1" applyFill="1" applyBorder="1" applyAlignment="1">
      <alignmen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0" borderId="11" xfId="0" applyFont="1" applyBorder="1" applyAlignment="1">
      <alignment horizontal="center" vertical="center"/>
    </xf>
    <xf numFmtId="0" fontId="0" fillId="0" borderId="0" xfId="0" applyFill="1" applyBorder="1"/>
    <xf numFmtId="16" fontId="0" fillId="0" borderId="0" xfId="0" applyNumberFormat="1" applyFill="1" applyBorder="1"/>
    <xf numFmtId="0" fontId="0" fillId="0" borderId="0" xfId="0" applyNumberFormat="1" applyFill="1" applyBorder="1"/>
    <xf numFmtId="49" fontId="0" fillId="0" borderId="0" xfId="0" applyNumberFormat="1" applyFill="1" applyBorder="1"/>
    <xf numFmtId="0" fontId="1" fillId="0" borderId="16" xfId="0" applyFont="1" applyFill="1" applyBorder="1" applyAlignment="1">
      <alignment vertical="center"/>
    </xf>
    <xf numFmtId="0" fontId="0" fillId="0" borderId="0" xfId="0" applyAlignment="1">
      <alignment vertical="top"/>
    </xf>
    <xf numFmtId="0" fontId="0" fillId="0" borderId="0" xfId="0" applyFill="1" applyBorder="1" applyAlignment="1">
      <alignment vertical="top"/>
    </xf>
    <xf numFmtId="16" fontId="0" fillId="0" borderId="0" xfId="0" applyNumberFormat="1" applyFill="1" applyBorder="1" applyAlignment="1">
      <alignment vertical="top"/>
    </xf>
    <xf numFmtId="0" fontId="0" fillId="0" borderId="0" xfId="0" applyNumberFormat="1" applyFill="1" applyBorder="1" applyAlignment="1">
      <alignment vertical="top"/>
    </xf>
    <xf numFmtId="49" fontId="0" fillId="0" borderId="0" xfId="0" applyNumberFormat="1" applyFill="1" applyBorder="1" applyAlignment="1">
      <alignment vertical="top"/>
    </xf>
    <xf numFmtId="49" fontId="0" fillId="0" borderId="0" xfId="0" applyNumberFormat="1" applyAlignment="1">
      <alignment vertical="top"/>
    </xf>
    <xf numFmtId="0" fontId="0" fillId="0" borderId="0" xfId="0" applyBorder="1"/>
    <xf numFmtId="49" fontId="0" fillId="0" borderId="0" xfId="0" applyNumberFormat="1" applyBorder="1"/>
    <xf numFmtId="0" fontId="6" fillId="0" borderId="0" xfId="0" applyFont="1" applyFill="1" applyBorder="1" applyAlignment="1">
      <alignment horizontal="center" vertical="center"/>
    </xf>
    <xf numFmtId="0" fontId="2" fillId="0" borderId="0" xfId="0" applyFont="1" applyFill="1" applyBorder="1" applyAlignment="1">
      <alignment vertical="top" wrapText="1"/>
    </xf>
    <xf numFmtId="0" fontId="6" fillId="0" borderId="0" xfId="0" applyFont="1" applyFill="1" applyBorder="1" applyAlignment="1">
      <alignment vertical="center"/>
    </xf>
    <xf numFmtId="0" fontId="2" fillId="0" borderId="0" xfId="0" applyFont="1" applyFill="1" applyBorder="1" applyAlignment="1">
      <alignment wrapText="1"/>
    </xf>
    <xf numFmtId="0" fontId="5" fillId="0" borderId="0" xfId="0" applyFont="1" applyAlignment="1">
      <alignment horizontal="left" vertical="center" indent="1"/>
    </xf>
    <xf numFmtId="0" fontId="8" fillId="0" borderId="0" xfId="0" applyFont="1"/>
    <xf numFmtId="0" fontId="5" fillId="0" borderId="11" xfId="0" applyFont="1" applyFill="1" applyBorder="1" applyAlignment="1">
      <alignment horizontal="center"/>
    </xf>
    <xf numFmtId="0" fontId="6" fillId="0" borderId="18"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center" vertical="center" wrapText="1"/>
      <protection locked="0"/>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0" borderId="22" xfId="0" applyFont="1" applyFill="1" applyBorder="1" applyAlignment="1" applyProtection="1">
      <alignment horizontal="center" vertical="center" wrapText="1"/>
      <protection locked="0"/>
    </xf>
    <xf numFmtId="0" fontId="6" fillId="2" borderId="24" xfId="0" applyFont="1" applyFill="1" applyBorder="1" applyAlignment="1">
      <alignment horizontal="center" vertical="center"/>
    </xf>
    <xf numFmtId="0" fontId="6" fillId="0" borderId="25"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5" fillId="0" borderId="23" xfId="0" applyFont="1" applyFill="1" applyBorder="1" applyAlignment="1">
      <alignment horizontal="center" vertical="center"/>
    </xf>
    <xf numFmtId="0" fontId="5" fillId="0" borderId="14" xfId="0" applyFont="1" applyFill="1" applyBorder="1" applyAlignment="1">
      <alignment horizontal="center" vertical="center"/>
    </xf>
    <xf numFmtId="9" fontId="5" fillId="0" borderId="11" xfId="0" applyNumberFormat="1" applyFont="1" applyFill="1" applyBorder="1" applyAlignment="1">
      <alignment horizontal="center" vertical="center"/>
    </xf>
    <xf numFmtId="0" fontId="5" fillId="0" borderId="23" xfId="0" applyFont="1" applyBorder="1" applyAlignment="1">
      <alignment horizontal="center" vertical="center"/>
    </xf>
    <xf numFmtId="0" fontId="6" fillId="2" borderId="24"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0" borderId="6"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5" fillId="5" borderId="11" xfId="0" applyFont="1" applyFill="1" applyBorder="1" applyAlignment="1">
      <alignment horizontal="center"/>
    </xf>
    <xf numFmtId="0" fontId="5" fillId="5" borderId="11" xfId="0" applyFont="1" applyFill="1" applyBorder="1" applyAlignment="1">
      <alignment horizontal="center" vertical="center"/>
    </xf>
    <xf numFmtId="0" fontId="5" fillId="3" borderId="23" xfId="0" applyFont="1" applyFill="1" applyBorder="1" applyAlignment="1">
      <alignment horizontal="center" vertical="center"/>
    </xf>
    <xf numFmtId="0" fontId="5" fillId="0" borderId="0" xfId="0" applyFont="1" applyFill="1" applyBorder="1" applyAlignment="1">
      <alignment horizontal="center"/>
    </xf>
    <xf numFmtId="0" fontId="5" fillId="5" borderId="30"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23" xfId="0" applyFont="1" applyFill="1" applyBorder="1" applyAlignment="1">
      <alignment horizontal="center" vertical="center"/>
    </xf>
    <xf numFmtId="0" fontId="6" fillId="0" borderId="0" xfId="0" applyFont="1" applyFill="1" applyBorder="1" applyAlignment="1">
      <alignment vertical="center" wrapText="1"/>
    </xf>
    <xf numFmtId="9" fontId="6" fillId="4" borderId="28" xfId="0" applyNumberFormat="1"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28" xfId="0" applyFont="1" applyFill="1" applyBorder="1" applyAlignment="1">
      <alignment vertical="center"/>
    </xf>
    <xf numFmtId="0" fontId="6" fillId="4" borderId="28"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9" fillId="0" borderId="0" xfId="0" applyFont="1" applyBorder="1"/>
    <xf numFmtId="0" fontId="0" fillId="0" borderId="0" xfId="0" applyBorder="1" applyAlignment="1">
      <alignment vertical="top"/>
    </xf>
    <xf numFmtId="0" fontId="0" fillId="0" borderId="0" xfId="0" applyFill="1" applyBorder="1" applyAlignment="1">
      <alignment horizontal="left" vertical="top"/>
    </xf>
    <xf numFmtId="16" fontId="0" fillId="0" borderId="0" xfId="0" applyNumberFormat="1" applyFill="1" applyBorder="1" applyAlignment="1">
      <alignment horizontal="left" vertical="top"/>
    </xf>
    <xf numFmtId="0" fontId="0" fillId="0" borderId="0" xfId="0" applyNumberFormat="1" applyFill="1" applyBorder="1" applyAlignment="1">
      <alignment horizontal="left" vertical="top"/>
    </xf>
    <xf numFmtId="49" fontId="0" fillId="0" borderId="0" xfId="0" applyNumberFormat="1" applyFill="1" applyBorder="1" applyAlignment="1">
      <alignment horizontal="left" vertical="top"/>
    </xf>
    <xf numFmtId="49" fontId="0" fillId="0" borderId="0" xfId="0" applyNumberFormat="1" applyAlignment="1">
      <alignment horizontal="left" vertical="top"/>
    </xf>
    <xf numFmtId="0" fontId="0" fillId="0" borderId="0" xfId="0" applyAlignment="1">
      <alignment horizontal="left" vertical="top"/>
    </xf>
    <xf numFmtId="0" fontId="5" fillId="0" borderId="2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ill="1" applyBorder="1" applyAlignment="1">
      <alignment horizont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5" fillId="3" borderId="11" xfId="0" applyFont="1" applyFill="1" applyBorder="1" applyAlignment="1" applyProtection="1">
      <alignment horizontal="center" vertical="center"/>
      <protection locked="0"/>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3" borderId="11" xfId="0" applyFill="1" applyBorder="1" applyAlignment="1">
      <alignment horizontal="center" vertical="center"/>
    </xf>
    <xf numFmtId="0" fontId="10" fillId="0" borderId="23" xfId="0" applyFont="1" applyFill="1" applyBorder="1" applyAlignment="1">
      <alignment vertical="center" wrapText="1"/>
    </xf>
    <xf numFmtId="0" fontId="2" fillId="0" borderId="23" xfId="0" applyFont="1" applyFill="1" applyBorder="1" applyAlignment="1">
      <alignment vertical="center" wrapText="1"/>
    </xf>
    <xf numFmtId="0" fontId="2" fillId="0" borderId="33" xfId="0" applyFont="1" applyFill="1" applyBorder="1" applyAlignment="1">
      <alignment vertical="center" wrapText="1"/>
    </xf>
    <xf numFmtId="0" fontId="2" fillId="0" borderId="7" xfId="0" applyFont="1" applyFill="1" applyBorder="1" applyAlignment="1">
      <alignment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ru-RU" sz="1800" b="1" i="0" u="none" strike="noStrike" baseline="0">
                <a:solidFill>
                  <a:sysClr val="windowText" lastClr="000000"/>
                </a:solidFill>
                <a:effectLst/>
              </a:rPr>
              <a:t>Глубина переживания одиночества по его видам</a:t>
            </a:r>
            <a:endParaRPr lang="ru-RU" sz="1800">
              <a:solidFill>
                <a:sysClr val="windowText" lastClr="000000"/>
              </a:solidFill>
            </a:endParaRP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2"/>
          <c:order val="0"/>
          <c:tx>
            <c:strRef>
              <c:f>ответы!$D$18</c:f>
              <c:strCache>
                <c:ptCount val="1"/>
                <c:pt idx="0">
                  <c:v>Набранные баллы</c:v>
                </c:pt>
              </c:strCache>
            </c:strRef>
          </c:tx>
          <c:spPr>
            <a:solidFill>
              <a:srgbClr val="FFC000"/>
            </a:solidFill>
            <a:ln>
              <a:solidFill>
                <a:schemeClr val="tx1"/>
              </a:solidFill>
            </a:ln>
            <a:effectLst>
              <a:innerShdw blurRad="114300">
                <a:prstClr val="black"/>
              </a:innerShdw>
            </a:effectLst>
          </c:spPr>
          <c:invertIfNegative val="0"/>
          <c:dLbls>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ответы!$A$19:$A$22</c:f>
              <c:strCache>
                <c:ptCount val="4"/>
                <c:pt idx="0">
                  <c:v>Диффузное одиночество</c:v>
                </c:pt>
                <c:pt idx="1">
                  <c:v>Отчуждающее одиночество</c:v>
                </c:pt>
                <c:pt idx="2">
                  <c:v>Диссоциированное одиночество</c:v>
                </c:pt>
                <c:pt idx="3">
                  <c:v>Состояние одиночества (без определения вида)</c:v>
                </c:pt>
              </c:strCache>
            </c:strRef>
          </c:cat>
          <c:val>
            <c:numRef>
              <c:f>ответы!$D$19:$D$22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E6BC-4227-B6AA-E84DF7A36C78}"/>
            </c:ext>
          </c:extLst>
        </c:ser>
        <c:ser>
          <c:idx val="0"/>
          <c:order val="2"/>
          <c:tx>
            <c:strRef>
              <c:f>ответы!$F$18</c:f>
              <c:strCache>
                <c:ptCount val="1"/>
                <c:pt idx="0">
                  <c:v>Наибольшее значение</c:v>
                </c:pt>
              </c:strCache>
            </c:strRef>
          </c:tx>
          <c:spPr>
            <a:solidFill>
              <a:srgbClr val="FF0000"/>
            </a:solidFill>
            <a:ln>
              <a:noFill/>
            </a:ln>
            <a:effectLst>
              <a:innerShdw blurRad="114300">
                <a:prstClr val="black"/>
              </a:innerShdw>
            </a:effectLst>
          </c:spPr>
          <c:invertIfNegative val="0"/>
          <c:cat>
            <c:strRef>
              <c:f>ответы!$A$19:$A$22</c:f>
              <c:strCache>
                <c:ptCount val="4"/>
                <c:pt idx="0">
                  <c:v>Диффузное одиночество</c:v>
                </c:pt>
                <c:pt idx="1">
                  <c:v>Отчуждающее одиночество</c:v>
                </c:pt>
                <c:pt idx="2">
                  <c:v>Диссоциированное одиночество</c:v>
                </c:pt>
                <c:pt idx="3">
                  <c:v>Состояние одиночества (без определения вида)</c:v>
                </c:pt>
              </c:strCache>
            </c:strRef>
          </c:cat>
          <c:val>
            <c:numRef>
              <c:f>ответы!$F$19:$F$22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AA53-4F71-8A26-D1D8EF9CBBC9}"/>
            </c:ext>
          </c:extLst>
        </c:ser>
        <c:dLbls>
          <c:showLegendKey val="0"/>
          <c:showVal val="0"/>
          <c:showCatName val="0"/>
          <c:showSerName val="0"/>
          <c:showPercent val="0"/>
          <c:showBubbleSize val="0"/>
        </c:dLbls>
        <c:gapWidth val="150"/>
        <c:overlap val="100"/>
        <c:axId val="1627398463"/>
        <c:axId val="1208306271"/>
      </c:barChart>
      <c:lineChart>
        <c:grouping val="standard"/>
        <c:varyColors val="0"/>
        <c:ser>
          <c:idx val="3"/>
          <c:order val="1"/>
          <c:tx>
            <c:strRef>
              <c:f>ответы!$E$18</c:f>
              <c:strCache>
                <c:ptCount val="1"/>
                <c:pt idx="0">
                  <c:v>Максимально возможное</c:v>
                </c:pt>
              </c:strCache>
            </c:strRef>
          </c:tx>
          <c:spPr>
            <a:ln w="28575" cap="rnd">
              <a:solidFill>
                <a:srgbClr val="FF0000"/>
              </a:solidFill>
              <a:round/>
            </a:ln>
            <a:effectLst/>
          </c:spPr>
          <c:marker>
            <c:symbol val="none"/>
          </c:marker>
          <c:dLbls>
            <c:spPr>
              <a:solidFill>
                <a:srgbClr val="FF0000"/>
              </a:solidFill>
              <a:ln w="15875">
                <a:solidFill>
                  <a:schemeClr val="tx1"/>
                </a:solidFill>
              </a:ln>
              <a:effectLst/>
            </c:spPr>
            <c:txPr>
              <a:bodyPr rot="0" spcFirstLastPara="1" vertOverflow="ellipsis" vert="horz" wrap="square" anchor="ctr" anchorCtr="1"/>
              <a:lstStyle/>
              <a:p>
                <a:pPr>
                  <a:defRPr sz="1400" b="1" i="0" u="none" strike="noStrike" kern="1200" baseline="0">
                    <a:solidFill>
                      <a:schemeClr val="bg1"/>
                    </a:solidFill>
                    <a:latin typeface="+mn-lt"/>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ответы!$A$19:$A$22</c:f>
              <c:strCache>
                <c:ptCount val="4"/>
                <c:pt idx="0">
                  <c:v>Диффузное одиночество</c:v>
                </c:pt>
                <c:pt idx="1">
                  <c:v>Отчуждающее одиночество</c:v>
                </c:pt>
                <c:pt idx="2">
                  <c:v>Диссоциированное одиночество</c:v>
                </c:pt>
                <c:pt idx="3">
                  <c:v>Состояние одиночества (без определения вида)</c:v>
                </c:pt>
              </c:strCache>
            </c:strRef>
          </c:cat>
          <c:val>
            <c:numRef>
              <c:f>ответы!$E$19:$E$22</c:f>
              <c:numCache>
                <c:formatCode>General</c:formatCode>
                <c:ptCount val="4"/>
                <c:pt idx="0">
                  <c:v>13</c:v>
                </c:pt>
                <c:pt idx="1">
                  <c:v>15</c:v>
                </c:pt>
                <c:pt idx="2">
                  <c:v>14</c:v>
                </c:pt>
                <c:pt idx="3">
                  <c:v>18</c:v>
                </c:pt>
              </c:numCache>
            </c:numRef>
          </c:val>
          <c:smooth val="0"/>
          <c:extLst>
            <c:ext xmlns:c16="http://schemas.microsoft.com/office/drawing/2014/chart" uri="{C3380CC4-5D6E-409C-BE32-E72D297353CC}">
              <c16:uniqueId val="{00000003-E6BC-4227-B6AA-E84DF7A36C78}"/>
            </c:ext>
          </c:extLst>
        </c:ser>
        <c:dLbls>
          <c:showLegendKey val="0"/>
          <c:showVal val="0"/>
          <c:showCatName val="0"/>
          <c:showSerName val="0"/>
          <c:showPercent val="0"/>
          <c:showBubbleSize val="0"/>
        </c:dLbls>
        <c:marker val="1"/>
        <c:smooth val="0"/>
        <c:axId val="1627398463"/>
        <c:axId val="1208306271"/>
      </c:lineChart>
      <c:catAx>
        <c:axId val="1627398463"/>
        <c:scaling>
          <c:orientation val="minMax"/>
        </c:scaling>
        <c:delete val="0"/>
        <c:axPos val="b"/>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u-RU"/>
          </a:p>
        </c:txPr>
        <c:crossAx val="1208306271"/>
        <c:crosses val="autoZero"/>
        <c:auto val="1"/>
        <c:lblAlgn val="ctr"/>
        <c:lblOffset val="100"/>
        <c:noMultiLvlLbl val="0"/>
      </c:catAx>
      <c:valAx>
        <c:axId val="120830627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u-RU"/>
          </a:p>
        </c:txPr>
        <c:crossAx val="1627398463"/>
        <c:crosses val="autoZero"/>
        <c:crossBetween val="between"/>
      </c:valAx>
      <c:dTable>
        <c:showHorzBorder val="1"/>
        <c:showVertBorder val="1"/>
        <c:showOutline val="1"/>
        <c:showKeys val="1"/>
        <c:spPr>
          <a:noFill/>
          <a:ln w="9525" cap="flat" cmpd="sng" algn="ctr">
            <a:solidFill>
              <a:sysClr val="windowText" lastClr="000000"/>
            </a:solidFill>
            <a:round/>
          </a:ln>
          <a:effectLst/>
        </c:spPr>
        <c:txPr>
          <a:bodyPr rot="0" spcFirstLastPara="1" vertOverflow="ellipsis" vert="horz" wrap="square" anchor="ctr" anchorCtr="1"/>
          <a:lstStyle/>
          <a:p>
            <a:pPr rtl="0">
              <a:defRPr sz="1200" b="1" i="0" u="none" strike="noStrike" kern="1200" baseline="0">
                <a:solidFill>
                  <a:sysClr val="windowText" lastClr="000000"/>
                </a:solidFill>
                <a:latin typeface="+mn-lt"/>
                <a:ea typeface="+mn-ea"/>
                <a:cs typeface="+mn-cs"/>
              </a:defRPr>
            </a:pPr>
            <a:endParaRPr lang="ru-RU"/>
          </a:p>
        </c:txPr>
      </c:dTable>
      <c:spPr>
        <a:noFill/>
        <a:ln>
          <a:noFill/>
        </a:ln>
        <a:effectLst/>
      </c:spPr>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tx1"/>
      </a:solidFill>
      <a:round/>
    </a:ln>
    <a:effectLst/>
  </c:spPr>
  <c:txPr>
    <a:bodyPr/>
    <a:lstStyle/>
    <a:p>
      <a:pPr>
        <a:defRPr sz="1200" b="1"/>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57150</xdr:rowOff>
    </xdr:from>
    <xdr:to>
      <xdr:col>0</xdr:col>
      <xdr:colOff>495300</xdr:colOff>
      <xdr:row>1</xdr:row>
      <xdr:rowOff>180975</xdr:rowOff>
    </xdr:to>
    <xdr:pic>
      <xdr:nvPicPr>
        <xdr:cNvPr id="3" name="Рисунок 2">
          <a:extLst>
            <a:ext uri="{FF2B5EF4-FFF2-40B4-BE49-F238E27FC236}">
              <a16:creationId xmlns:a16="http://schemas.microsoft.com/office/drawing/2014/main" id="{9EA2E9C2-17A4-4B52-A114-57873D214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57150"/>
          <a:ext cx="238125" cy="314325"/>
        </a:xfrm>
        <a:prstGeom prst="rect">
          <a:avLst/>
        </a:prstGeom>
      </xdr:spPr>
    </xdr:pic>
    <xdr:clientData/>
  </xdr:twoCellAnchor>
  <xdr:twoCellAnchor>
    <xdr:from>
      <xdr:col>0</xdr:col>
      <xdr:colOff>19049</xdr:colOff>
      <xdr:row>16</xdr:row>
      <xdr:rowOff>66674</xdr:rowOff>
    </xdr:from>
    <xdr:to>
      <xdr:col>47</xdr:col>
      <xdr:colOff>485774</xdr:colOff>
      <xdr:row>34</xdr:row>
      <xdr:rowOff>123825</xdr:rowOff>
    </xdr:to>
    <xdr:graphicFrame macro="">
      <xdr:nvGraphicFramePr>
        <xdr:cNvPr id="5" name="Диаграмма 4">
          <a:extLst>
            <a:ext uri="{FF2B5EF4-FFF2-40B4-BE49-F238E27FC236}">
              <a16:creationId xmlns:a16="http://schemas.microsoft.com/office/drawing/2014/main" id="{9BE4D45A-4F1C-4F8E-AE3B-E66CEB035D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7A54A-7E5A-4F08-9D34-B01B1063AC51}">
  <dimension ref="A1:BJ46"/>
  <sheetViews>
    <sheetView tabSelected="1" workbookViewId="0">
      <selection activeCell="M2" sqref="M2"/>
    </sheetView>
  </sheetViews>
  <sheetFormatPr defaultRowHeight="15" x14ac:dyDescent="0.25"/>
  <cols>
    <col min="1" max="12" width="11.85546875" customWidth="1"/>
    <col min="13" max="14" width="8" customWidth="1"/>
    <col min="15" max="15" width="8" hidden="1" customWidth="1"/>
    <col min="16" max="16" width="9.140625" hidden="1" customWidth="1"/>
    <col min="17" max="17" width="8" hidden="1" customWidth="1"/>
    <col min="18" max="18" width="3.85546875" hidden="1" customWidth="1"/>
    <col min="19" max="19" width="4.140625" hidden="1" customWidth="1"/>
    <col min="20" max="20" width="4.42578125" hidden="1" customWidth="1"/>
    <col min="21" max="21" width="4" hidden="1" customWidth="1"/>
    <col min="22" max="22" width="4.42578125" hidden="1" customWidth="1"/>
    <col min="23" max="23" width="4.28515625" hidden="1" customWidth="1"/>
    <col min="24" max="24" width="4" hidden="1" customWidth="1"/>
    <col min="25" max="27" width="4.42578125" hidden="1" customWidth="1"/>
    <col min="28" max="28" width="4.28515625" hidden="1" customWidth="1"/>
    <col min="29" max="29" width="3.7109375" hidden="1" customWidth="1"/>
    <col min="30" max="35" width="4.28515625" hidden="1" customWidth="1"/>
    <col min="36" max="38" width="8" hidden="1" customWidth="1"/>
    <col min="39" max="39" width="8" customWidth="1"/>
    <col min="40" max="40" width="6.42578125" style="42" customWidth="1"/>
    <col min="41" max="41" width="8.140625" style="42" customWidth="1"/>
    <col min="42" max="42" width="7.7109375" style="42" customWidth="1"/>
    <col min="43" max="43" width="9.42578125" style="42" customWidth="1"/>
    <col min="44" max="44" width="9.140625" style="42" customWidth="1"/>
    <col min="45" max="63" width="8" customWidth="1"/>
  </cols>
  <sheetData>
    <row r="1" spans="1:61" ht="15" customHeight="1" x14ac:dyDescent="0.25">
      <c r="A1" s="99"/>
      <c r="B1" s="101" t="s">
        <v>9</v>
      </c>
      <c r="C1" s="102"/>
      <c r="D1" s="102"/>
      <c r="E1" s="102"/>
      <c r="F1" s="102"/>
      <c r="G1" s="102"/>
      <c r="H1" s="102"/>
      <c r="I1" s="102"/>
      <c r="J1" s="102"/>
      <c r="K1" s="102"/>
      <c r="L1" s="103"/>
      <c r="M1" s="7"/>
      <c r="N1" s="7"/>
      <c r="O1" s="7"/>
      <c r="P1" s="7"/>
      <c r="Q1" s="7"/>
    </row>
    <row r="2" spans="1:61" ht="15.75" customHeight="1" thickBot="1" x14ac:dyDescent="0.3">
      <c r="A2" s="100"/>
      <c r="B2" s="104"/>
      <c r="C2" s="105"/>
      <c r="D2" s="105"/>
      <c r="E2" s="105"/>
      <c r="F2" s="105"/>
      <c r="G2" s="105"/>
      <c r="H2" s="105"/>
      <c r="I2" s="105"/>
      <c r="J2" s="105"/>
      <c r="K2" s="105"/>
      <c r="L2" s="106"/>
      <c r="M2" s="7"/>
      <c r="N2" s="7"/>
      <c r="O2" s="7"/>
      <c r="P2" s="7"/>
      <c r="Q2" s="7"/>
    </row>
    <row r="3" spans="1:61" ht="18" customHeight="1" thickBot="1" x14ac:dyDescent="0.3">
      <c r="A3" s="107" t="s">
        <v>10</v>
      </c>
      <c r="B3" s="108"/>
      <c r="C3" s="108"/>
      <c r="D3" s="108"/>
      <c r="E3" s="108"/>
      <c r="F3" s="108"/>
      <c r="G3" s="108"/>
      <c r="H3" s="108"/>
      <c r="I3" s="108"/>
      <c r="J3" s="108"/>
      <c r="K3" s="108"/>
      <c r="L3" s="109"/>
      <c r="M3" s="6"/>
      <c r="N3" s="6"/>
      <c r="O3" s="6"/>
      <c r="P3" s="6"/>
      <c r="Q3" s="6"/>
    </row>
    <row r="4" spans="1:61" ht="15.75" hidden="1" customHeight="1" thickBot="1" x14ac:dyDescent="0.3">
      <c r="A4" s="14"/>
      <c r="B4" s="4"/>
      <c r="C4" s="4"/>
      <c r="D4" s="4"/>
      <c r="E4" s="12"/>
      <c r="F4" s="4"/>
      <c r="G4" s="4"/>
      <c r="H4" s="4"/>
      <c r="I4" s="4"/>
      <c r="J4" s="4"/>
      <c r="K4" s="4"/>
      <c r="L4" s="4"/>
      <c r="M4" s="4"/>
      <c r="N4" s="4"/>
      <c r="O4" s="4"/>
      <c r="P4" s="4"/>
      <c r="Q4" s="5"/>
    </row>
    <row r="5" spans="1:61" ht="21.75" customHeight="1" thickBot="1" x14ac:dyDescent="0.3">
      <c r="A5" s="19" t="s">
        <v>0</v>
      </c>
      <c r="B5" s="18" t="s">
        <v>1</v>
      </c>
      <c r="C5" s="19" t="s">
        <v>0</v>
      </c>
      <c r="D5" s="18" t="s">
        <v>1</v>
      </c>
      <c r="E5" s="19" t="s">
        <v>0</v>
      </c>
      <c r="F5" s="18" t="s">
        <v>1</v>
      </c>
      <c r="G5" s="19" t="s">
        <v>0</v>
      </c>
      <c r="H5" s="18" t="s">
        <v>1</v>
      </c>
      <c r="I5" s="19" t="s">
        <v>0</v>
      </c>
      <c r="J5" s="18" t="s">
        <v>1</v>
      </c>
      <c r="K5" s="19" t="s">
        <v>0</v>
      </c>
      <c r="L5" s="18" t="s">
        <v>1</v>
      </c>
      <c r="M5" s="1"/>
      <c r="N5" s="1"/>
      <c r="O5" s="130" t="s">
        <v>11</v>
      </c>
      <c r="P5" s="130"/>
      <c r="Q5" s="130"/>
      <c r="R5" s="50">
        <v>4</v>
      </c>
      <c r="S5" s="50">
        <v>6</v>
      </c>
      <c r="T5" s="50">
        <v>11</v>
      </c>
      <c r="U5" s="50">
        <v>12</v>
      </c>
      <c r="V5" s="50">
        <v>13</v>
      </c>
      <c r="W5" s="50">
        <v>14</v>
      </c>
      <c r="X5" s="50">
        <v>21</v>
      </c>
      <c r="Y5" s="50">
        <v>23</v>
      </c>
      <c r="Z5" s="50">
        <v>25</v>
      </c>
      <c r="AA5" s="50">
        <v>26</v>
      </c>
      <c r="AB5" s="70">
        <v>2</v>
      </c>
      <c r="AC5" s="70">
        <v>24</v>
      </c>
      <c r="AD5" s="70">
        <v>27</v>
      </c>
      <c r="AE5" s="73"/>
      <c r="AF5" s="73"/>
      <c r="AG5" s="73"/>
      <c r="AH5" s="73"/>
      <c r="AI5" s="73"/>
      <c r="AJ5" t="s">
        <v>5</v>
      </c>
      <c r="AK5" t="s">
        <v>6</v>
      </c>
      <c r="AL5" t="s">
        <v>7</v>
      </c>
    </row>
    <row r="6" spans="1:61" ht="16.5" customHeight="1" x14ac:dyDescent="0.25">
      <c r="A6" s="20">
        <v>1</v>
      </c>
      <c r="B6" s="25"/>
      <c r="C6" s="20">
        <v>2</v>
      </c>
      <c r="D6" s="25"/>
      <c r="E6" s="54">
        <v>3</v>
      </c>
      <c r="F6" s="51"/>
      <c r="G6" s="22">
        <v>4</v>
      </c>
      <c r="H6" s="51"/>
      <c r="I6" s="22">
        <v>5</v>
      </c>
      <c r="J6" s="51"/>
      <c r="K6" s="22">
        <v>6</v>
      </c>
      <c r="L6" s="51"/>
      <c r="M6" s="2"/>
      <c r="N6" s="2"/>
      <c r="O6" s="2"/>
      <c r="P6" s="27"/>
      <c r="Q6" s="69"/>
      <c r="R6" s="10" t="str">
        <f>IF(H6=1,1,IF(H6=2,0,""))</f>
        <v/>
      </c>
      <c r="S6" s="10" t="str">
        <f>IF(L6=1,1,IF(L6=2,0,""))</f>
        <v/>
      </c>
      <c r="T6" s="10" t="str">
        <f>IF(J7=1,1,IF(J7=2,0,""))</f>
        <v/>
      </c>
      <c r="U6" s="10" t="str">
        <f>IF(L7=1,1,IF(L7=2,0,""))</f>
        <v/>
      </c>
      <c r="V6" s="10" t="str">
        <f>IF(B8=1,1,IF(B8=2,0,""))</f>
        <v/>
      </c>
      <c r="W6" s="10" t="str">
        <f>IF(D8=1,1,IF(D8=2,0,""))</f>
        <v/>
      </c>
      <c r="X6" s="10" t="str">
        <f>IF(F9=1,1,IF(F9=2,0,""))</f>
        <v/>
      </c>
      <c r="Y6" s="10" t="str">
        <f>IF(J9=1,1,IF(J9=2,0,""))</f>
        <v/>
      </c>
      <c r="Z6" s="10" t="str">
        <f>IF(B10=1,1,IF(B10=2,0,""))</f>
        <v/>
      </c>
      <c r="AA6" s="10" t="str">
        <f>IF(D10=1,1,IF(D10=2,0,""))</f>
        <v/>
      </c>
      <c r="AB6" s="10" t="str">
        <f>IF(D6=2,1,IF(D6=1,0,""))</f>
        <v/>
      </c>
      <c r="AC6" s="10" t="str">
        <f>IF(L9=2,1,IF(L9=1,0,""))</f>
        <v/>
      </c>
      <c r="AD6" s="10" t="str">
        <f>IF(F10=2,1,IF(F10=1,0,""))</f>
        <v/>
      </c>
      <c r="AE6" s="29"/>
      <c r="AF6" s="29"/>
      <c r="AG6" s="29"/>
      <c r="AH6" s="29"/>
      <c r="AI6" s="29"/>
      <c r="AJ6" s="61">
        <f>SUM(R6:AD6)</f>
        <v>0</v>
      </c>
      <c r="AK6" s="17">
        <v>13</v>
      </c>
      <c r="AL6" s="62">
        <f>AJ6/AK6</f>
        <v>0</v>
      </c>
      <c r="AM6" s="29"/>
      <c r="AN6" s="82"/>
      <c r="AO6" s="82"/>
      <c r="AP6" s="82"/>
      <c r="AQ6" s="82"/>
      <c r="AR6" s="83"/>
      <c r="AS6" s="9"/>
      <c r="AT6" s="9"/>
      <c r="AU6" s="9"/>
      <c r="AV6" s="9"/>
      <c r="AW6" s="31"/>
      <c r="AX6" s="31"/>
      <c r="AY6" s="31"/>
      <c r="AZ6" s="31"/>
      <c r="BA6" s="31"/>
      <c r="BB6" s="31"/>
      <c r="BC6" s="31"/>
      <c r="BD6" s="113"/>
      <c r="BE6" s="113"/>
      <c r="BF6" s="31"/>
      <c r="BG6" s="31"/>
      <c r="BH6" s="31"/>
      <c r="BI6" s="31"/>
    </row>
    <row r="7" spans="1:61" ht="16.5" customHeight="1" x14ac:dyDescent="0.25">
      <c r="A7" s="21">
        <v>7</v>
      </c>
      <c r="B7" s="26"/>
      <c r="C7" s="21">
        <v>8</v>
      </c>
      <c r="D7" s="26"/>
      <c r="E7" s="55">
        <v>9</v>
      </c>
      <c r="F7" s="52"/>
      <c r="G7" s="23">
        <v>10</v>
      </c>
      <c r="H7" s="52"/>
      <c r="I7" s="23">
        <v>11</v>
      </c>
      <c r="J7" s="52"/>
      <c r="K7" s="23">
        <v>12</v>
      </c>
      <c r="L7" s="52"/>
      <c r="M7" s="2"/>
      <c r="N7" s="2"/>
      <c r="O7" s="123" t="s">
        <v>12</v>
      </c>
      <c r="P7" s="123"/>
      <c r="Q7" s="123"/>
      <c r="R7" s="17">
        <v>1</v>
      </c>
      <c r="S7" s="17">
        <v>2</v>
      </c>
      <c r="T7" s="17">
        <v>5</v>
      </c>
      <c r="U7" s="17">
        <v>16</v>
      </c>
      <c r="V7" s="17">
        <v>22</v>
      </c>
      <c r="W7" s="17">
        <v>24</v>
      </c>
      <c r="X7" s="17">
        <v>27</v>
      </c>
      <c r="Y7" s="17">
        <v>29</v>
      </c>
      <c r="Z7" s="71">
        <v>11</v>
      </c>
      <c r="AA7" s="71">
        <v>13</v>
      </c>
      <c r="AB7" s="71">
        <v>14</v>
      </c>
      <c r="AC7" s="71">
        <v>23</v>
      </c>
      <c r="AD7" s="71">
        <v>25</v>
      </c>
      <c r="AE7" s="74">
        <v>26</v>
      </c>
      <c r="AF7" s="75">
        <v>30</v>
      </c>
      <c r="AG7" s="29"/>
      <c r="AH7" s="29"/>
      <c r="AI7" s="29"/>
      <c r="AJ7" s="29"/>
      <c r="AK7" s="17"/>
      <c r="AL7" s="62"/>
      <c r="AM7" s="29"/>
      <c r="AN7" s="29"/>
      <c r="AO7" s="29"/>
      <c r="AP7" s="29"/>
      <c r="AQ7" s="29"/>
      <c r="AR7" s="82"/>
      <c r="AS7" s="9"/>
      <c r="AT7" s="9"/>
      <c r="AU7" s="9"/>
      <c r="AV7" s="9"/>
      <c r="AW7" s="31"/>
      <c r="AX7" s="31"/>
      <c r="AY7" s="31"/>
      <c r="AZ7" s="31"/>
      <c r="BA7" s="31"/>
      <c r="BB7" s="31"/>
      <c r="BC7" s="31"/>
      <c r="BD7" s="31"/>
      <c r="BE7" s="31"/>
      <c r="BF7" s="31"/>
      <c r="BG7" s="31"/>
      <c r="BH7" s="31"/>
      <c r="BI7" s="31"/>
    </row>
    <row r="8" spans="1:61" ht="16.5" customHeight="1" x14ac:dyDescent="0.25">
      <c r="A8" s="21">
        <v>13</v>
      </c>
      <c r="B8" s="26"/>
      <c r="C8" s="21">
        <v>14</v>
      </c>
      <c r="D8" s="26"/>
      <c r="E8" s="55">
        <v>15</v>
      </c>
      <c r="F8" s="52"/>
      <c r="G8" s="23">
        <v>16</v>
      </c>
      <c r="H8" s="52"/>
      <c r="I8" s="23">
        <v>17</v>
      </c>
      <c r="J8" s="52"/>
      <c r="K8" s="23">
        <v>18</v>
      </c>
      <c r="L8" s="52"/>
      <c r="M8" s="2"/>
      <c r="N8" s="2"/>
      <c r="O8" s="2"/>
      <c r="P8" s="27"/>
      <c r="Q8" s="69"/>
      <c r="R8" s="10" t="str">
        <f>IF(B6=1,1,IF(B6=2,0,""))</f>
        <v/>
      </c>
      <c r="S8" s="10" t="str">
        <f>IF(D6=1,1,IF(D6=2,0,""))</f>
        <v/>
      </c>
      <c r="T8" s="10" t="str">
        <f>IF(J6=1,1,IF(J6=2,0,""))</f>
        <v/>
      </c>
      <c r="U8" s="10" t="str">
        <f>IF(H8=1,1,IF(H8=2,0,""))</f>
        <v/>
      </c>
      <c r="V8" s="10" t="str">
        <f>IF(H9=1,1,IF(H9=2,0,""))</f>
        <v/>
      </c>
      <c r="W8" s="10" t="str">
        <f>IF(L9=1,1,IF(L9=2,0,""))</f>
        <v/>
      </c>
      <c r="X8" s="10" t="str">
        <f>IF(F10=1,1,IF(F10=2,0,""))</f>
        <v/>
      </c>
      <c r="Y8" s="10" t="str">
        <f>IF(J10=1,1,IF(J10=2,0,""))</f>
        <v/>
      </c>
      <c r="Z8" s="10" t="str">
        <f>IF(J7=2,1,IF(J7=1,0,""))</f>
        <v/>
      </c>
      <c r="AA8" s="10" t="str">
        <f>IF(B8=2,1,IF(B8=1,0,""))</f>
        <v/>
      </c>
      <c r="AB8" s="10" t="str">
        <f>IF(D8=2,1,IF(D8=1,0,""))</f>
        <v/>
      </c>
      <c r="AC8" s="10" t="str">
        <f>IF(J9=2,1,IF(J9=1,0,""))</f>
        <v/>
      </c>
      <c r="AD8" s="10" t="str">
        <f>IF(B10=2,1,IF(B10=1,0,""))</f>
        <v/>
      </c>
      <c r="AE8" s="72" t="str">
        <f>IF(D10=2,1,IF(D10=1,0,""))</f>
        <v/>
      </c>
      <c r="AF8" s="10" t="str">
        <f>IF(L10=2,1,IF(L10=1,0,""))</f>
        <v/>
      </c>
      <c r="AG8" s="9"/>
      <c r="AH8" s="9"/>
      <c r="AI8" s="9"/>
      <c r="AJ8" s="63">
        <f>SUM(R8:AF8)</f>
        <v>0</v>
      </c>
      <c r="AK8" s="30">
        <v>15</v>
      </c>
      <c r="AL8" s="62">
        <f t="shared" ref="AL8" si="0">AJ8/AK8</f>
        <v>0</v>
      </c>
      <c r="AM8" s="9"/>
      <c r="AN8" s="82"/>
      <c r="AO8" s="82"/>
      <c r="AP8" s="82"/>
      <c r="AQ8" s="82"/>
      <c r="AR8" s="82"/>
      <c r="AS8" s="9"/>
      <c r="AT8" s="9"/>
      <c r="AU8" s="9"/>
      <c r="AV8" s="9"/>
      <c r="AW8" s="31"/>
      <c r="AX8" s="31"/>
      <c r="AY8" s="31"/>
      <c r="AZ8" s="31"/>
      <c r="BA8" s="31"/>
      <c r="BB8" s="31"/>
      <c r="BC8" s="31"/>
      <c r="BD8" s="32"/>
      <c r="BE8" s="31"/>
      <c r="BF8" s="31"/>
      <c r="BG8" s="31"/>
      <c r="BH8" s="31"/>
      <c r="BI8" s="31"/>
    </row>
    <row r="9" spans="1:61" ht="16.5" customHeight="1" x14ac:dyDescent="0.25">
      <c r="A9" s="21">
        <v>19</v>
      </c>
      <c r="B9" s="26"/>
      <c r="C9" s="21">
        <v>20</v>
      </c>
      <c r="D9" s="26"/>
      <c r="E9" s="55">
        <v>21</v>
      </c>
      <c r="F9" s="52"/>
      <c r="G9" s="64">
        <v>22</v>
      </c>
      <c r="H9" s="53"/>
      <c r="I9" s="64">
        <v>23</v>
      </c>
      <c r="J9" s="53"/>
      <c r="K9" s="64">
        <v>24</v>
      </c>
      <c r="L9" s="52"/>
      <c r="M9" s="2"/>
      <c r="N9" s="2"/>
      <c r="O9" s="123" t="s">
        <v>17</v>
      </c>
      <c r="P9" s="123"/>
      <c r="Q9" s="123"/>
      <c r="R9" s="17">
        <v>1</v>
      </c>
      <c r="S9" s="17">
        <v>4</v>
      </c>
      <c r="T9" s="17">
        <v>7</v>
      </c>
      <c r="U9" s="17">
        <v>8</v>
      </c>
      <c r="V9" s="17">
        <v>9</v>
      </c>
      <c r="W9" s="17">
        <v>10</v>
      </c>
      <c r="X9" s="17">
        <v>12</v>
      </c>
      <c r="Y9" s="17">
        <v>15</v>
      </c>
      <c r="Z9" s="30">
        <v>19</v>
      </c>
      <c r="AA9" s="30">
        <v>28</v>
      </c>
      <c r="AB9" s="71">
        <v>17</v>
      </c>
      <c r="AC9" s="71">
        <v>20</v>
      </c>
      <c r="AD9" s="71">
        <v>27</v>
      </c>
      <c r="AE9" s="76">
        <v>30</v>
      </c>
      <c r="AF9" s="29"/>
      <c r="AG9" s="29"/>
      <c r="AH9" s="29"/>
      <c r="AI9" s="29"/>
      <c r="AJ9" s="9"/>
      <c r="AK9" s="30"/>
      <c r="AL9" s="62"/>
      <c r="AM9" s="9"/>
      <c r="AN9" s="82"/>
      <c r="AO9" s="82"/>
      <c r="AP9" s="82"/>
      <c r="AQ9" s="82"/>
      <c r="AR9" s="82"/>
      <c r="AS9" s="9"/>
      <c r="AT9" s="9"/>
      <c r="AU9" s="9"/>
      <c r="AV9" s="9"/>
      <c r="AW9" s="31"/>
      <c r="AX9" s="31"/>
      <c r="AY9" s="31"/>
      <c r="AZ9" s="31"/>
      <c r="BA9" s="31"/>
      <c r="BB9" s="31"/>
      <c r="BC9" s="31"/>
      <c r="BD9" s="31"/>
      <c r="BE9" s="31"/>
      <c r="BF9" s="31"/>
      <c r="BG9" s="31"/>
      <c r="BH9" s="31"/>
      <c r="BI9" s="31"/>
    </row>
    <row r="10" spans="1:61" ht="16.5" customHeight="1" thickBot="1" x14ac:dyDescent="0.3">
      <c r="A10" s="57">
        <v>25</v>
      </c>
      <c r="B10" s="58"/>
      <c r="C10" s="57">
        <v>26</v>
      </c>
      <c r="D10" s="58"/>
      <c r="E10" s="65">
        <v>27</v>
      </c>
      <c r="F10" s="56"/>
      <c r="G10" s="24">
        <v>28</v>
      </c>
      <c r="H10" s="56"/>
      <c r="I10" s="24">
        <v>29</v>
      </c>
      <c r="J10" s="56"/>
      <c r="K10" s="24">
        <v>30</v>
      </c>
      <c r="L10" s="66"/>
      <c r="M10" s="2"/>
      <c r="N10" s="2"/>
      <c r="O10" s="2"/>
      <c r="P10" s="27"/>
      <c r="Q10" s="69"/>
      <c r="R10" s="10" t="str">
        <f>IF(B6=1,1,IF(B6=2,0,""))</f>
        <v/>
      </c>
      <c r="S10" s="10" t="str">
        <f>IF(H6=1,1,IF(H6=2,0,""))</f>
        <v/>
      </c>
      <c r="T10" s="10" t="str">
        <f>IF(B7=1,1,IF(B7=2,0,""))</f>
        <v/>
      </c>
      <c r="U10" s="10" t="str">
        <f>IF(D7=1,1,IF(D7=2,0,""))</f>
        <v/>
      </c>
      <c r="V10" s="10" t="str">
        <f>IF(F7=1,1,IF(F7=2,0,""))</f>
        <v/>
      </c>
      <c r="W10" s="10" t="str">
        <f>IF(H7=1,1,IF(H7=2,0,""))</f>
        <v/>
      </c>
      <c r="X10" s="10" t="str">
        <f>IF(L7=1,1,IF(L7=2,0,""))</f>
        <v/>
      </c>
      <c r="Y10" s="10" t="str">
        <f>IF(F8=1,1,IF(F8=2,0,""))</f>
        <v/>
      </c>
      <c r="Z10" s="10" t="str">
        <f>IF(B9=1,1,IF(B9=2,0,""))</f>
        <v/>
      </c>
      <c r="AA10" s="10" t="str">
        <f>IF(H10=1,1,IF(H10=2,0,""))</f>
        <v/>
      </c>
      <c r="AB10" s="10" t="str">
        <f>IF(J8=2,1,IF(J8=1,0,""))</f>
        <v/>
      </c>
      <c r="AC10" s="10" t="str">
        <f>IF(D9=2,1,IF(D9=1,0,""))</f>
        <v/>
      </c>
      <c r="AD10" s="10" t="str">
        <f>IF(F10=2,1,IF(F10=1,0,""))</f>
        <v/>
      </c>
      <c r="AE10" s="10" t="str">
        <f>IF(L10=2,1,IF(L10=1,0,""))</f>
        <v/>
      </c>
      <c r="AF10" s="29"/>
      <c r="AG10" s="29"/>
      <c r="AH10" s="29"/>
      <c r="AI10" s="29"/>
      <c r="AJ10" s="60">
        <f>SUM(R10:AE10)</f>
        <v>0</v>
      </c>
      <c r="AK10" s="17">
        <v>14</v>
      </c>
      <c r="AL10" s="62">
        <f>AJ10/AK10</f>
        <v>0</v>
      </c>
      <c r="AM10" s="29"/>
      <c r="AN10" s="29"/>
      <c r="AO10" s="29"/>
      <c r="AP10" s="29"/>
      <c r="AQ10" s="82"/>
      <c r="AR10" s="29"/>
      <c r="AS10" s="29"/>
      <c r="AT10" s="29"/>
      <c r="AU10" s="29"/>
      <c r="AV10" s="29"/>
      <c r="AW10" s="31"/>
      <c r="AX10" s="31"/>
      <c r="AY10" s="31"/>
      <c r="AZ10" s="31"/>
      <c r="BA10" s="31"/>
      <c r="BB10" s="31"/>
      <c r="BC10" s="31"/>
      <c r="BD10" s="32"/>
      <c r="BE10" s="31"/>
      <c r="BF10" s="31"/>
      <c r="BG10" s="31"/>
      <c r="BH10" s="31"/>
      <c r="BI10" s="31"/>
    </row>
    <row r="11" spans="1:61" ht="16.5" customHeight="1" thickBot="1" x14ac:dyDescent="0.3">
      <c r="A11" s="114" t="s">
        <v>3</v>
      </c>
      <c r="B11" s="115"/>
      <c r="C11" s="115"/>
      <c r="D11" s="115"/>
      <c r="E11" s="115"/>
      <c r="F11" s="115"/>
      <c r="G11" s="115"/>
      <c r="H11" s="115"/>
      <c r="I11" s="115"/>
      <c r="J11" s="115"/>
      <c r="K11" s="115"/>
      <c r="L11" s="116"/>
      <c r="M11" s="2"/>
      <c r="N11" s="2"/>
      <c r="O11" s="123" t="s">
        <v>18</v>
      </c>
      <c r="P11" s="123"/>
      <c r="Q11" s="123"/>
      <c r="R11" s="17">
        <v>1</v>
      </c>
      <c r="S11" s="17">
        <v>2</v>
      </c>
      <c r="T11" s="17">
        <v>3</v>
      </c>
      <c r="U11" s="17">
        <v>4</v>
      </c>
      <c r="V11" s="17">
        <v>5</v>
      </c>
      <c r="W11" s="17">
        <v>6</v>
      </c>
      <c r="X11" s="17">
        <v>7</v>
      </c>
      <c r="Y11" s="17">
        <v>10</v>
      </c>
      <c r="Z11" s="17">
        <v>11</v>
      </c>
      <c r="AA11" s="17">
        <v>12</v>
      </c>
      <c r="AB11" s="17">
        <v>15</v>
      </c>
      <c r="AC11" s="17">
        <v>16</v>
      </c>
      <c r="AD11" s="17">
        <v>22</v>
      </c>
      <c r="AE11" s="17">
        <v>29</v>
      </c>
      <c r="AF11" s="71">
        <v>13</v>
      </c>
      <c r="AG11" s="71">
        <v>14</v>
      </c>
      <c r="AH11" s="71">
        <v>24</v>
      </c>
      <c r="AI11" s="71">
        <v>30</v>
      </c>
      <c r="AJ11" s="29"/>
      <c r="AK11" s="29"/>
      <c r="AL11" s="29"/>
      <c r="AM11" s="29"/>
      <c r="AN11" s="29"/>
      <c r="AO11" s="29"/>
      <c r="AP11" s="29"/>
      <c r="AQ11" s="29"/>
      <c r="AR11" s="29"/>
      <c r="AS11" s="29"/>
      <c r="AT11" s="29"/>
      <c r="AU11" s="29"/>
      <c r="AV11" s="29"/>
      <c r="AW11" s="31"/>
      <c r="AX11" s="31"/>
      <c r="AY11" s="31"/>
      <c r="AZ11" s="31"/>
      <c r="BA11" s="31"/>
      <c r="BB11" s="31"/>
      <c r="BC11" s="31"/>
      <c r="BD11" s="31"/>
      <c r="BE11" s="31"/>
      <c r="BF11" s="31"/>
      <c r="BG11" s="31"/>
      <c r="BH11" s="31"/>
      <c r="BI11" s="31"/>
    </row>
    <row r="12" spans="1:61" ht="16.5" customHeight="1" thickBot="1" x14ac:dyDescent="0.3">
      <c r="A12" s="117" t="s">
        <v>2</v>
      </c>
      <c r="B12" s="118"/>
      <c r="C12" s="119"/>
      <c r="D12" s="79" t="s">
        <v>4</v>
      </c>
      <c r="E12" s="80" t="s">
        <v>8</v>
      </c>
      <c r="F12" s="112"/>
      <c r="G12" s="112"/>
      <c r="H12" s="112"/>
      <c r="I12" s="112"/>
      <c r="J12" s="112"/>
      <c r="K12" s="112"/>
      <c r="L12" s="112"/>
      <c r="M12" s="2"/>
      <c r="N12" s="2"/>
      <c r="O12" s="2"/>
      <c r="P12" s="27"/>
      <c r="Q12" s="28"/>
      <c r="R12" s="10" t="str">
        <f>IF(B6=1,1,IF(B6=2,0,""))</f>
        <v/>
      </c>
      <c r="S12" s="10" t="str">
        <f>IF(D6=1,1,IF(D6=2,0,""))</f>
        <v/>
      </c>
      <c r="T12" s="10" t="str">
        <f>IF(F6=1,1,IF(F6=2,0,""))</f>
        <v/>
      </c>
      <c r="U12" s="10" t="str">
        <f>IF(H6=1,1,IF(H6=2,0,""))</f>
        <v/>
      </c>
      <c r="V12" s="10" t="str">
        <f>IF(J6=1,1,IF(J6=2,0,""))</f>
        <v/>
      </c>
      <c r="W12" s="10" t="str">
        <f>IF(L6=1,1,IF(L6=2,0,""))</f>
        <v/>
      </c>
      <c r="X12" s="10" t="str">
        <f>IF(B7=1,1,IF(B7=2,0,""))</f>
        <v/>
      </c>
      <c r="Y12" s="10" t="str">
        <f>IF(H7=1,1,IF(H7=2,0,""))</f>
        <v/>
      </c>
      <c r="Z12" s="10" t="str">
        <f>IF(J7=1,1,IF(J7=2,0,""))</f>
        <v/>
      </c>
      <c r="AA12" s="10" t="str">
        <f>IF(L7=1,1,IF(L7=2,0,""))</f>
        <v/>
      </c>
      <c r="AB12" s="10" t="str">
        <f>IF(F8=1,1,IF(F8=2,0,""))</f>
        <v/>
      </c>
      <c r="AC12" s="10" t="str">
        <f>IF(H8=1,1,IF(H8=2,0,""))</f>
        <v/>
      </c>
      <c r="AD12" s="10" t="str">
        <f>IF(H9=1,1,IF(H9=2,0,""))</f>
        <v/>
      </c>
      <c r="AE12" s="10" t="str">
        <f>IF(J10=1,1,IF(J10=2,0,""))</f>
        <v/>
      </c>
      <c r="AF12" s="10" t="str">
        <f>IF(B8=2,1,IF(B8=1,0,""))</f>
        <v/>
      </c>
      <c r="AG12" s="10" t="str">
        <f>IF(D8=2,1,IF(D8=1,0,""))</f>
        <v/>
      </c>
      <c r="AH12" s="10" t="str">
        <f>IF(L9=2,1,IF(L9=1,0,""))</f>
        <v/>
      </c>
      <c r="AI12" s="10" t="str">
        <f>IF(L10=2,1,IF(L10=1,0,""))</f>
        <v/>
      </c>
      <c r="AJ12" s="17">
        <f>SUM(R12:AI12)</f>
        <v>0</v>
      </c>
      <c r="AK12" s="17">
        <v>18</v>
      </c>
      <c r="AL12" s="62">
        <f>AJ12/AK12</f>
        <v>0</v>
      </c>
      <c r="AM12" s="29"/>
      <c r="AN12" s="29"/>
      <c r="AO12" s="29"/>
      <c r="AP12" s="29"/>
      <c r="AQ12" s="29"/>
      <c r="AR12" s="29"/>
      <c r="AS12" s="29"/>
      <c r="AT12" s="29"/>
      <c r="AU12" s="29"/>
      <c r="AV12" s="29"/>
      <c r="AW12" s="31"/>
      <c r="AX12" s="31"/>
      <c r="AY12" s="31"/>
      <c r="AZ12" s="31"/>
      <c r="BA12" s="31"/>
      <c r="BB12" s="31"/>
      <c r="BC12" s="31"/>
      <c r="BD12" s="31"/>
      <c r="BE12" s="31"/>
      <c r="BF12" s="31"/>
      <c r="BG12" s="31"/>
      <c r="BH12" s="31"/>
      <c r="BI12" s="31"/>
    </row>
    <row r="13" spans="1:61" ht="16.5" customHeight="1" thickBot="1" x14ac:dyDescent="0.3">
      <c r="A13" s="110" t="s">
        <v>15</v>
      </c>
      <c r="B13" s="111"/>
      <c r="C13" s="111"/>
      <c r="D13" s="59">
        <f>AJ6</f>
        <v>0</v>
      </c>
      <c r="E13" s="78">
        <f>AL6</f>
        <v>0</v>
      </c>
      <c r="F13" s="77"/>
      <c r="G13" s="77"/>
      <c r="H13" s="77"/>
      <c r="I13" s="77"/>
      <c r="J13" s="77"/>
      <c r="K13" s="77"/>
      <c r="L13" s="77"/>
      <c r="M13" s="2"/>
      <c r="N13" s="2"/>
      <c r="O13" s="2"/>
      <c r="P13" s="27"/>
      <c r="Q13" s="28"/>
      <c r="R13" s="29"/>
      <c r="S13" s="29"/>
      <c r="T13" s="29"/>
      <c r="U13" s="29"/>
      <c r="V13" s="29"/>
      <c r="W13" s="29"/>
      <c r="X13" s="29"/>
      <c r="Y13" s="29"/>
      <c r="Z13" s="9"/>
      <c r="AA13" s="9"/>
      <c r="AB13" s="9"/>
      <c r="AC13" s="9"/>
      <c r="AD13" s="9"/>
      <c r="AE13" s="9"/>
      <c r="AF13" s="9"/>
      <c r="AG13" s="9"/>
      <c r="AH13" s="9"/>
      <c r="AI13" s="9"/>
      <c r="AJ13" s="9"/>
      <c r="AK13" s="9"/>
      <c r="AL13" s="9"/>
      <c r="AM13" s="9"/>
      <c r="AN13" s="82"/>
      <c r="AO13" s="82"/>
      <c r="AP13" s="82"/>
      <c r="AQ13" s="82"/>
      <c r="AR13" s="82"/>
      <c r="AS13" s="9"/>
      <c r="AT13" s="9"/>
      <c r="AU13" s="9"/>
      <c r="AV13" s="9"/>
      <c r="AW13" s="31"/>
      <c r="AX13" s="31"/>
      <c r="AY13" s="31"/>
      <c r="AZ13" s="31"/>
      <c r="BA13" s="31"/>
      <c r="BB13" s="31"/>
      <c r="BC13" s="31"/>
      <c r="BD13" s="32"/>
      <c r="BE13" s="31"/>
      <c r="BF13" s="31"/>
      <c r="BG13" s="31"/>
      <c r="BH13" s="31"/>
      <c r="BI13" s="31"/>
    </row>
    <row r="14" spans="1:61" ht="16.5" customHeight="1" thickBot="1" x14ac:dyDescent="0.3">
      <c r="A14" s="110" t="s">
        <v>14</v>
      </c>
      <c r="B14" s="111"/>
      <c r="C14" s="111"/>
      <c r="D14" s="59">
        <f>AJ8</f>
        <v>0</v>
      </c>
      <c r="E14" s="78">
        <f>AL8</f>
        <v>0</v>
      </c>
      <c r="F14" s="77"/>
      <c r="G14" s="77"/>
      <c r="H14" s="77"/>
      <c r="I14" s="77"/>
      <c r="J14" s="77"/>
      <c r="K14" s="77"/>
      <c r="L14" s="77"/>
      <c r="M14" s="2"/>
      <c r="N14" s="2"/>
      <c r="O14" s="2"/>
      <c r="P14" s="27"/>
      <c r="Q14" s="28"/>
      <c r="R14" s="29"/>
      <c r="S14" s="29"/>
      <c r="T14" s="29"/>
      <c r="U14" s="29"/>
      <c r="V14" s="29"/>
      <c r="W14" s="29"/>
      <c r="X14" s="29"/>
      <c r="Y14" s="29"/>
      <c r="Z14" s="9"/>
      <c r="AA14" s="9"/>
      <c r="AB14" s="9"/>
      <c r="AC14" s="9"/>
      <c r="AD14" s="9"/>
      <c r="AE14" s="9"/>
      <c r="AF14" s="9"/>
      <c r="AG14" s="9"/>
      <c r="AH14" s="9"/>
      <c r="AI14" s="9"/>
      <c r="AJ14" s="9"/>
      <c r="AK14" s="9"/>
      <c r="AL14" s="9"/>
      <c r="AM14" s="9"/>
      <c r="AN14" s="82"/>
      <c r="AO14" s="82"/>
      <c r="AP14" s="82"/>
      <c r="AQ14" s="82"/>
      <c r="AR14" s="82"/>
      <c r="AS14" s="9"/>
      <c r="AT14" s="9"/>
      <c r="AU14" s="9"/>
      <c r="AV14" s="9"/>
      <c r="AW14" s="31"/>
      <c r="AX14" s="31"/>
      <c r="AY14" s="31"/>
      <c r="AZ14" s="31"/>
      <c r="BA14" s="31"/>
      <c r="BB14" s="31"/>
      <c r="BC14" s="31"/>
      <c r="BD14" s="31"/>
      <c r="BE14" s="31"/>
      <c r="BF14" s="31"/>
      <c r="BG14" s="31"/>
      <c r="BH14" s="31"/>
      <c r="BI14" s="31"/>
    </row>
    <row r="15" spans="1:61" ht="16.5" customHeight="1" thickBot="1" x14ac:dyDescent="0.3">
      <c r="A15" s="110" t="s">
        <v>13</v>
      </c>
      <c r="B15" s="111"/>
      <c r="C15" s="111"/>
      <c r="D15" s="59">
        <f>AJ10</f>
        <v>0</v>
      </c>
      <c r="E15" s="78">
        <f>AL10</f>
        <v>0</v>
      </c>
      <c r="F15" s="77"/>
      <c r="G15" s="77"/>
      <c r="H15" s="77"/>
      <c r="I15" s="77"/>
      <c r="J15" s="77"/>
      <c r="K15" s="77"/>
      <c r="L15" s="77"/>
      <c r="M15" s="2"/>
      <c r="N15" s="2"/>
      <c r="O15" s="2"/>
      <c r="P15" s="27"/>
      <c r="Q15" s="28"/>
      <c r="R15" s="29"/>
      <c r="S15" s="29"/>
      <c r="T15" s="29"/>
      <c r="U15" s="29"/>
      <c r="V15" s="29"/>
      <c r="W15" s="29"/>
      <c r="X15" s="29"/>
      <c r="Y15" s="29"/>
      <c r="Z15" s="9"/>
      <c r="AA15" s="9"/>
      <c r="AB15" s="9"/>
      <c r="AC15" s="9"/>
      <c r="AD15" s="9"/>
      <c r="AE15" s="9"/>
      <c r="AF15" s="9"/>
      <c r="AG15" s="9"/>
      <c r="AH15" s="9"/>
      <c r="AI15" s="9"/>
      <c r="AJ15" s="9"/>
      <c r="AK15" s="9"/>
      <c r="AL15" s="9"/>
      <c r="AM15" s="9"/>
      <c r="AN15" s="82"/>
      <c r="AO15" s="82"/>
      <c r="AP15" s="82"/>
      <c r="AQ15" s="82"/>
      <c r="AR15" s="82"/>
      <c r="AS15" s="9"/>
      <c r="AT15" s="9"/>
      <c r="AU15" s="9"/>
      <c r="AV15" s="9"/>
      <c r="AW15" s="31"/>
      <c r="AX15" s="31"/>
      <c r="AY15" s="31"/>
      <c r="AZ15" s="31"/>
      <c r="BA15" s="31"/>
      <c r="BB15" s="31"/>
      <c r="BC15" s="31"/>
      <c r="BD15" s="32"/>
      <c r="BE15" s="31"/>
      <c r="BF15" s="31"/>
      <c r="BG15" s="31"/>
      <c r="BH15" s="31"/>
      <c r="BI15" s="31"/>
    </row>
    <row r="16" spans="1:61" ht="31.5" customHeight="1" thickBot="1" x14ac:dyDescent="0.3">
      <c r="A16" s="120" t="s">
        <v>16</v>
      </c>
      <c r="B16" s="121"/>
      <c r="C16" s="122"/>
      <c r="D16" s="81">
        <f>AJ12</f>
        <v>0</v>
      </c>
      <c r="E16" s="78">
        <f>AL12</f>
        <v>0</v>
      </c>
      <c r="F16" s="77"/>
      <c r="G16" s="77"/>
      <c r="H16" s="77"/>
      <c r="I16" s="77"/>
      <c r="J16" s="77"/>
      <c r="K16" s="77"/>
      <c r="L16" s="77"/>
      <c r="M16" s="2"/>
      <c r="N16" s="2"/>
      <c r="O16" s="2"/>
      <c r="P16" s="27"/>
      <c r="Q16" s="28"/>
      <c r="R16" s="29"/>
      <c r="S16" s="29"/>
      <c r="T16" s="29"/>
      <c r="U16" s="29"/>
      <c r="V16" s="29"/>
      <c r="W16" s="29"/>
      <c r="X16" s="9"/>
      <c r="Y16" s="9"/>
      <c r="Z16" s="9"/>
      <c r="AA16" s="9"/>
      <c r="AB16" s="9"/>
      <c r="AC16" s="9"/>
      <c r="AD16" s="9"/>
      <c r="AE16" s="9"/>
      <c r="AF16" s="9"/>
      <c r="AG16" s="9"/>
      <c r="AH16" s="9"/>
      <c r="AI16" s="9"/>
      <c r="AJ16" s="9"/>
      <c r="AK16" s="9"/>
      <c r="AL16" s="9"/>
      <c r="AM16" s="9"/>
      <c r="AN16" s="82"/>
      <c r="AO16" s="82"/>
      <c r="AP16" s="82"/>
      <c r="AQ16" s="82"/>
      <c r="AR16" s="82"/>
      <c r="AS16" s="9"/>
      <c r="AT16" s="9"/>
      <c r="AU16" s="9"/>
      <c r="AV16" s="9"/>
      <c r="AW16" s="31"/>
      <c r="AX16" s="31"/>
      <c r="AY16" s="31"/>
      <c r="AZ16" s="31"/>
      <c r="BA16" s="31"/>
      <c r="BB16" s="31"/>
      <c r="BC16" s="31"/>
      <c r="BD16" s="31"/>
      <c r="BE16" s="31"/>
      <c r="BF16" s="31"/>
      <c r="BG16" s="31"/>
      <c r="BH16" s="31"/>
      <c r="BI16" s="31"/>
    </row>
    <row r="17" spans="1:62" ht="16.5" customHeight="1" x14ac:dyDescent="0.25">
      <c r="A17" s="27"/>
      <c r="B17" s="27"/>
      <c r="C17" s="27"/>
      <c r="D17" s="28"/>
      <c r="E17" s="6"/>
      <c r="F17" s="6"/>
      <c r="G17" s="6"/>
      <c r="H17" s="6"/>
      <c r="I17" s="6"/>
      <c r="J17" s="6"/>
      <c r="K17" s="6"/>
      <c r="L17" s="6"/>
      <c r="M17" s="2"/>
      <c r="N17" s="2"/>
      <c r="O17" s="48"/>
      <c r="P17" s="2"/>
      <c r="Q17" s="3"/>
      <c r="AW17" s="31"/>
      <c r="AX17" s="31"/>
      <c r="AY17" s="31"/>
      <c r="AZ17" s="31"/>
      <c r="BA17" s="31"/>
      <c r="BB17" s="31"/>
      <c r="BC17" s="31"/>
      <c r="BD17" s="32"/>
      <c r="BE17" s="31"/>
      <c r="BF17" s="31"/>
      <c r="BG17" s="31"/>
      <c r="BH17" s="31"/>
      <c r="BI17" s="31"/>
    </row>
    <row r="18" spans="1:62" ht="16.5" customHeight="1" x14ac:dyDescent="0.25">
      <c r="A18" s="91" t="s">
        <v>2</v>
      </c>
      <c r="B18" s="92"/>
      <c r="C18" s="93"/>
      <c r="D18" s="16" t="s">
        <v>24</v>
      </c>
      <c r="E18" s="131" t="s">
        <v>23</v>
      </c>
      <c r="F18" s="15" t="s">
        <v>22</v>
      </c>
      <c r="G18" s="6"/>
      <c r="H18" s="6"/>
      <c r="I18" s="6"/>
      <c r="J18" s="6"/>
      <c r="K18" s="6"/>
      <c r="L18" s="6"/>
      <c r="M18" s="2"/>
      <c r="N18" s="2"/>
      <c r="O18" s="48"/>
      <c r="P18" s="2"/>
      <c r="Q18" s="3"/>
      <c r="AW18" s="31"/>
      <c r="AX18" s="31"/>
      <c r="AY18" s="31"/>
      <c r="AZ18" s="31"/>
      <c r="BA18" s="31"/>
      <c r="BB18" s="31"/>
      <c r="BC18" s="31"/>
      <c r="BD18" s="31"/>
      <c r="BE18" s="31"/>
      <c r="BF18" s="31"/>
      <c r="BG18" s="31"/>
      <c r="BH18" s="31"/>
      <c r="BI18" s="31"/>
    </row>
    <row r="19" spans="1:62" ht="16.5" customHeight="1" x14ac:dyDescent="0.3">
      <c r="A19" s="94" t="s">
        <v>15</v>
      </c>
      <c r="B19" s="94"/>
      <c r="C19" s="94"/>
      <c r="D19" s="16">
        <f>D13</f>
        <v>0</v>
      </c>
      <c r="E19" s="132">
        <v>13</v>
      </c>
      <c r="F19" s="15">
        <f>IF(D19=MAX($D$19:$D$22),D19,"")</f>
        <v>0</v>
      </c>
      <c r="G19" s="6"/>
      <c r="H19" s="6"/>
      <c r="I19" s="6"/>
      <c r="J19" s="6"/>
      <c r="K19" s="6"/>
      <c r="L19" s="6"/>
      <c r="M19" s="2"/>
      <c r="N19" s="2"/>
      <c r="O19" s="49"/>
      <c r="P19" s="2"/>
      <c r="Q19" s="3"/>
      <c r="R19" s="8"/>
      <c r="AW19" s="31"/>
      <c r="AX19" s="31"/>
      <c r="AY19" s="31"/>
      <c r="AZ19" s="31"/>
      <c r="BA19" s="31"/>
      <c r="BB19" s="31"/>
      <c r="BC19" s="31"/>
      <c r="BD19" s="32"/>
      <c r="BE19" s="31"/>
      <c r="BF19" s="31"/>
      <c r="BG19" s="31"/>
      <c r="BH19" s="31"/>
      <c r="BI19" s="31"/>
    </row>
    <row r="20" spans="1:62" ht="16.5" customHeight="1" x14ac:dyDescent="0.25">
      <c r="A20" s="94" t="s">
        <v>14</v>
      </c>
      <c r="B20" s="94"/>
      <c r="C20" s="94"/>
      <c r="D20" s="16">
        <f t="shared" ref="D20:D21" si="1">D14</f>
        <v>0</v>
      </c>
      <c r="E20" s="132">
        <v>15</v>
      </c>
      <c r="F20" s="15">
        <f t="shared" ref="F20:F22" si="2">IF(D20=MAX($D$19:$D$22),D20,"")</f>
        <v>0</v>
      </c>
      <c r="G20" s="6"/>
      <c r="H20" s="6"/>
      <c r="I20" s="6"/>
      <c r="J20" s="6"/>
      <c r="K20" s="6"/>
      <c r="L20" s="6"/>
      <c r="M20" s="2"/>
      <c r="N20" s="2"/>
      <c r="O20" s="2"/>
      <c r="P20" s="2"/>
      <c r="Q20" s="3"/>
      <c r="AW20" s="31"/>
      <c r="AX20" s="31"/>
      <c r="AY20" s="31"/>
      <c r="AZ20" s="31"/>
      <c r="BA20" s="31"/>
      <c r="BB20" s="31"/>
      <c r="BC20" s="31"/>
      <c r="BD20" s="31"/>
      <c r="BE20" s="31"/>
      <c r="BF20" s="31"/>
      <c r="BG20" s="31"/>
      <c r="BH20" s="31"/>
      <c r="BI20" s="31"/>
    </row>
    <row r="21" spans="1:62" ht="16.5" customHeight="1" thickBot="1" x14ac:dyDescent="0.3">
      <c r="A21" s="95" t="s">
        <v>13</v>
      </c>
      <c r="B21" s="95"/>
      <c r="C21" s="95"/>
      <c r="D21" s="68">
        <f t="shared" si="1"/>
        <v>0</v>
      </c>
      <c r="E21" s="133">
        <v>14</v>
      </c>
      <c r="F21" s="15">
        <f t="shared" si="2"/>
        <v>0</v>
      </c>
      <c r="G21" s="6"/>
      <c r="H21" s="6"/>
      <c r="I21" s="6"/>
      <c r="J21" s="6"/>
      <c r="K21" s="6"/>
      <c r="L21" s="6"/>
      <c r="M21" s="2"/>
      <c r="N21" s="2"/>
      <c r="O21" s="2"/>
      <c r="P21" s="2"/>
      <c r="Q21" s="3"/>
      <c r="AW21" s="31"/>
      <c r="AX21" s="31"/>
      <c r="AY21" s="31"/>
      <c r="AZ21" s="31"/>
      <c r="BA21" s="31"/>
      <c r="BB21" s="31"/>
      <c r="BC21" s="31"/>
      <c r="BD21" s="32"/>
      <c r="BE21" s="31"/>
      <c r="BF21" s="31"/>
      <c r="BG21" s="31"/>
      <c r="BH21" s="31"/>
      <c r="BI21" s="31"/>
    </row>
    <row r="22" spans="1:62" ht="33" customHeight="1" thickBot="1" x14ac:dyDescent="0.3">
      <c r="A22" s="96" t="s">
        <v>16</v>
      </c>
      <c r="B22" s="97"/>
      <c r="C22" s="98"/>
      <c r="D22" s="67">
        <f>AJ12</f>
        <v>0</v>
      </c>
      <c r="E22" s="134">
        <v>18</v>
      </c>
      <c r="F22" s="15">
        <f t="shared" si="2"/>
        <v>0</v>
      </c>
      <c r="G22" s="6"/>
      <c r="H22" s="6"/>
      <c r="I22" s="6"/>
      <c r="J22" s="6"/>
      <c r="K22" s="6"/>
      <c r="L22" s="6"/>
      <c r="M22" s="2"/>
      <c r="N22" s="2"/>
      <c r="O22" s="2"/>
      <c r="P22" s="2"/>
      <c r="Q22" s="3"/>
      <c r="AW22" s="31"/>
      <c r="AX22" s="31"/>
      <c r="AY22" s="31"/>
      <c r="AZ22" s="31"/>
      <c r="BA22" s="31"/>
      <c r="BB22" s="31"/>
      <c r="BC22" s="31"/>
      <c r="BD22" s="31"/>
      <c r="BE22" s="31"/>
      <c r="BF22" s="31"/>
      <c r="BG22" s="31"/>
      <c r="BH22" s="31"/>
      <c r="BI22" s="31"/>
    </row>
    <row r="23" spans="1:62" ht="16.5" customHeight="1" x14ac:dyDescent="0.25">
      <c r="A23" s="2"/>
      <c r="B23" s="3"/>
      <c r="C23" s="2"/>
      <c r="D23" s="3"/>
      <c r="E23" s="6"/>
      <c r="F23" s="6"/>
      <c r="G23" s="6"/>
      <c r="H23" s="6"/>
      <c r="I23" s="6"/>
      <c r="J23" s="6"/>
      <c r="K23" s="6"/>
      <c r="L23" s="6"/>
      <c r="M23" s="2"/>
      <c r="N23" s="2"/>
      <c r="O23" s="2"/>
      <c r="P23" s="2"/>
      <c r="Q23" s="3"/>
      <c r="AW23" s="31"/>
      <c r="AX23" s="31"/>
      <c r="AY23" s="31"/>
      <c r="AZ23" s="31"/>
      <c r="BA23" s="31"/>
      <c r="BB23" s="31"/>
      <c r="BC23" s="31"/>
      <c r="BD23" s="32"/>
      <c r="BE23" s="31"/>
      <c r="BF23" s="31"/>
      <c r="BG23" s="31"/>
      <c r="BH23" s="31"/>
      <c r="BI23" s="31"/>
    </row>
    <row r="24" spans="1:62" ht="16.5" customHeight="1" x14ac:dyDescent="0.25">
      <c r="A24" s="2"/>
      <c r="B24" s="3"/>
      <c r="C24" s="2"/>
      <c r="D24" s="3"/>
      <c r="E24" s="6"/>
      <c r="F24" s="6"/>
      <c r="G24" s="6"/>
      <c r="H24" s="6"/>
      <c r="I24" s="6"/>
      <c r="J24" s="6"/>
      <c r="K24" s="6"/>
      <c r="L24" s="6"/>
      <c r="M24" s="2"/>
      <c r="N24" s="2"/>
      <c r="O24" s="2"/>
      <c r="P24" s="2"/>
      <c r="Q24" s="3"/>
      <c r="AW24" s="31"/>
      <c r="AX24" s="31"/>
      <c r="AY24" s="31"/>
      <c r="AZ24" s="31"/>
      <c r="BA24" s="31"/>
      <c r="BB24" s="31"/>
      <c r="BC24" s="31"/>
      <c r="BD24" s="31"/>
      <c r="BE24" s="31"/>
      <c r="BF24" s="31"/>
      <c r="BG24" s="31"/>
      <c r="BH24" s="31"/>
      <c r="BI24" s="31"/>
    </row>
    <row r="25" spans="1:62" ht="16.5" customHeight="1" x14ac:dyDescent="0.25">
      <c r="A25" s="2"/>
      <c r="B25" s="3"/>
      <c r="C25" s="2"/>
      <c r="D25" s="3"/>
      <c r="E25" s="6"/>
      <c r="F25" s="6"/>
      <c r="G25" s="6"/>
      <c r="H25" s="6"/>
      <c r="I25" s="6"/>
      <c r="J25" s="6"/>
      <c r="K25" s="6"/>
      <c r="L25" s="6"/>
      <c r="M25" s="2"/>
      <c r="N25" s="2"/>
      <c r="O25" s="2"/>
      <c r="P25" s="2"/>
      <c r="Q25" s="3"/>
      <c r="AW25" s="31"/>
      <c r="AX25" s="31"/>
      <c r="AY25" s="31"/>
      <c r="AZ25" s="31"/>
      <c r="BA25" s="31"/>
      <c r="BB25" s="31"/>
      <c r="BC25" s="31"/>
      <c r="BD25" s="32"/>
      <c r="BE25" s="33"/>
      <c r="BF25" s="31"/>
      <c r="BG25" s="31"/>
      <c r="BH25" s="34"/>
      <c r="BI25" s="34"/>
      <c r="BJ25" s="11"/>
    </row>
    <row r="26" spans="1:62" ht="16.5" customHeight="1" x14ac:dyDescent="0.25">
      <c r="A26" s="2"/>
      <c r="B26" s="3"/>
      <c r="C26" s="2"/>
      <c r="D26" s="3"/>
      <c r="E26" s="6"/>
      <c r="F26" s="6"/>
      <c r="G26" s="6"/>
      <c r="H26" s="6"/>
      <c r="I26" s="6"/>
      <c r="J26" s="6"/>
      <c r="K26" s="6"/>
      <c r="L26" s="6"/>
      <c r="M26" s="2"/>
      <c r="N26" s="2"/>
      <c r="O26" s="2"/>
      <c r="P26" s="2"/>
      <c r="Q26" s="3"/>
      <c r="AW26" s="31"/>
      <c r="AX26" s="31"/>
      <c r="AY26" s="31"/>
      <c r="AZ26" s="31"/>
      <c r="BA26" s="31"/>
      <c r="BB26" s="31"/>
      <c r="BC26" s="31"/>
      <c r="BD26" s="31"/>
      <c r="BE26" s="33"/>
      <c r="BF26" s="31"/>
      <c r="BG26" s="31"/>
      <c r="BH26" s="34"/>
      <c r="BI26" s="34"/>
      <c r="BJ26" s="11"/>
    </row>
    <row r="27" spans="1:62" ht="16.5" customHeight="1" x14ac:dyDescent="0.25">
      <c r="A27" s="2"/>
      <c r="B27" s="3"/>
      <c r="C27" s="2"/>
      <c r="D27" s="3"/>
      <c r="E27" s="6"/>
      <c r="F27" s="6"/>
      <c r="G27" s="6"/>
      <c r="H27" s="6"/>
      <c r="I27" s="6"/>
      <c r="J27" s="6"/>
      <c r="K27" s="6"/>
      <c r="L27" s="6"/>
      <c r="M27" s="2"/>
      <c r="N27" s="2"/>
      <c r="O27" s="2"/>
      <c r="P27" s="2"/>
      <c r="Q27" s="3"/>
      <c r="AW27" s="31"/>
      <c r="AX27" s="31"/>
      <c r="AY27" s="31"/>
      <c r="AZ27" s="31"/>
      <c r="BA27" s="31"/>
      <c r="BB27" s="31"/>
      <c r="BC27" s="31"/>
      <c r="BD27" s="32"/>
      <c r="BE27" s="33"/>
      <c r="BF27" s="31"/>
      <c r="BG27" s="31"/>
      <c r="BH27" s="34"/>
      <c r="BI27" s="34"/>
      <c r="BJ27" s="11"/>
    </row>
    <row r="28" spans="1:62" ht="16.5" customHeight="1" x14ac:dyDescent="0.25">
      <c r="A28" s="2"/>
      <c r="B28" s="3"/>
      <c r="C28" s="2"/>
      <c r="D28" s="3"/>
      <c r="E28" s="6"/>
      <c r="F28" s="6"/>
      <c r="G28" s="6"/>
      <c r="H28" s="6"/>
      <c r="I28" s="6"/>
      <c r="J28" s="6"/>
      <c r="K28" s="6"/>
      <c r="L28" s="6"/>
      <c r="M28" s="2"/>
      <c r="N28" s="2"/>
      <c r="O28" s="2"/>
      <c r="P28" s="2"/>
      <c r="Q28" s="3"/>
      <c r="AW28" s="31"/>
      <c r="AX28" s="31"/>
      <c r="AY28" s="31"/>
      <c r="AZ28" s="31"/>
      <c r="BA28" s="31"/>
      <c r="BB28" s="31"/>
      <c r="BC28" s="31"/>
      <c r="BD28" s="31"/>
      <c r="BE28" s="33"/>
      <c r="BF28" s="31"/>
      <c r="BG28" s="31"/>
      <c r="BH28" s="34"/>
      <c r="BI28" s="34"/>
      <c r="BJ28" s="11"/>
    </row>
    <row r="29" spans="1:62" ht="16.5" customHeight="1" x14ac:dyDescent="0.25">
      <c r="A29" s="2"/>
      <c r="B29" s="3"/>
      <c r="C29" s="2"/>
      <c r="D29" s="3"/>
      <c r="E29" s="6"/>
      <c r="F29" s="6"/>
      <c r="G29" s="6"/>
      <c r="H29" s="6"/>
      <c r="I29" s="6"/>
      <c r="J29" s="6"/>
      <c r="K29" s="6"/>
      <c r="L29" s="6"/>
      <c r="M29" s="2"/>
      <c r="N29" s="2"/>
      <c r="O29" s="2"/>
      <c r="P29" s="2"/>
      <c r="Q29" s="3"/>
      <c r="AW29" s="31"/>
      <c r="AX29" s="31"/>
      <c r="AY29" s="31"/>
      <c r="AZ29" s="31"/>
      <c r="BA29" s="31"/>
      <c r="BB29" s="31"/>
      <c r="BC29" s="31"/>
      <c r="BD29" s="32"/>
      <c r="BE29" s="33"/>
      <c r="BF29" s="31"/>
      <c r="BG29" s="31"/>
      <c r="BH29" s="34"/>
      <c r="BI29" s="34"/>
      <c r="BJ29" s="11"/>
    </row>
    <row r="30" spans="1:62" ht="16.5" customHeight="1" x14ac:dyDescent="0.25">
      <c r="A30" s="2"/>
      <c r="B30" s="3"/>
      <c r="C30" s="2"/>
      <c r="D30" s="3"/>
      <c r="E30" s="6"/>
      <c r="F30" s="6"/>
      <c r="G30" s="6"/>
      <c r="H30" s="6"/>
      <c r="I30" s="6"/>
      <c r="J30" s="6"/>
      <c r="K30" s="6"/>
      <c r="L30" s="6"/>
      <c r="M30" s="2"/>
      <c r="N30" s="2"/>
      <c r="O30" s="2"/>
      <c r="P30" s="2"/>
      <c r="Q30" s="3"/>
      <c r="AW30" s="31"/>
      <c r="AX30" s="31"/>
      <c r="AY30" s="31"/>
      <c r="AZ30" s="31"/>
      <c r="BA30" s="31"/>
      <c r="BB30" s="31"/>
      <c r="BC30" s="31"/>
      <c r="BD30" s="31"/>
      <c r="BE30" s="33"/>
      <c r="BF30" s="31"/>
      <c r="BG30" s="31"/>
      <c r="BH30" s="34"/>
      <c r="BI30" s="34"/>
      <c r="BJ30" s="11"/>
    </row>
    <row r="31" spans="1:62" ht="16.5" customHeight="1" x14ac:dyDescent="0.25">
      <c r="A31" s="2"/>
      <c r="B31" s="3"/>
      <c r="C31" s="2"/>
      <c r="D31" s="3"/>
      <c r="E31" s="6"/>
      <c r="F31" s="6"/>
      <c r="G31" s="6"/>
      <c r="H31" s="6"/>
      <c r="I31" s="6"/>
      <c r="J31" s="6"/>
      <c r="K31" s="6"/>
      <c r="L31" s="6"/>
      <c r="M31" s="2"/>
      <c r="N31" s="2"/>
      <c r="O31" s="2"/>
      <c r="P31" s="2"/>
      <c r="Q31" s="3"/>
      <c r="AW31" s="31"/>
      <c r="AX31" s="31"/>
      <c r="AY31" s="31"/>
      <c r="AZ31" s="31"/>
      <c r="BA31" s="31"/>
      <c r="BB31" s="31"/>
      <c r="BC31" s="31"/>
      <c r="BD31" s="32"/>
      <c r="BE31" s="33"/>
      <c r="BF31" s="31"/>
      <c r="BG31" s="31"/>
      <c r="BH31" s="34"/>
      <c r="BI31" s="34"/>
      <c r="BJ31" s="11"/>
    </row>
    <row r="32" spans="1:62" ht="16.5" customHeight="1" x14ac:dyDescent="0.25">
      <c r="A32" s="2"/>
      <c r="B32" s="3"/>
      <c r="C32" s="2"/>
      <c r="D32" s="3"/>
      <c r="E32" s="6"/>
      <c r="F32" s="6"/>
      <c r="G32" s="6"/>
      <c r="H32" s="6"/>
      <c r="I32" s="6"/>
      <c r="J32" s="6"/>
      <c r="K32" s="6"/>
      <c r="L32" s="6"/>
      <c r="M32" s="2"/>
      <c r="N32" s="2"/>
      <c r="O32" s="2"/>
      <c r="P32" s="2"/>
      <c r="Q32" s="3"/>
      <c r="AW32" s="31"/>
      <c r="AX32" s="31"/>
      <c r="AY32" s="31"/>
      <c r="AZ32" s="31"/>
      <c r="BA32" s="31"/>
      <c r="BB32" s="31"/>
      <c r="BC32" s="31"/>
      <c r="BD32" s="31"/>
      <c r="BE32" s="33"/>
      <c r="BF32" s="31"/>
      <c r="BG32" s="31"/>
      <c r="BH32" s="34"/>
      <c r="BI32" s="34"/>
      <c r="BJ32" s="11"/>
    </row>
    <row r="33" spans="1:62" ht="16.5" customHeight="1" x14ac:dyDescent="0.25">
      <c r="A33" s="2"/>
      <c r="B33" s="3"/>
      <c r="C33" s="2"/>
      <c r="D33" s="3"/>
      <c r="E33" s="6"/>
      <c r="F33" s="6"/>
      <c r="G33" s="6"/>
      <c r="H33" s="6"/>
      <c r="I33" s="6"/>
      <c r="J33" s="6"/>
      <c r="K33" s="6"/>
      <c r="L33" s="6"/>
      <c r="M33" s="2"/>
      <c r="N33" s="2"/>
      <c r="O33" s="2"/>
      <c r="P33" s="2"/>
      <c r="Q33" s="3"/>
      <c r="AW33" s="31"/>
      <c r="AX33" s="31"/>
      <c r="AY33" s="31"/>
      <c r="AZ33" s="31"/>
      <c r="BA33" s="31"/>
      <c r="BB33" s="31"/>
      <c r="BC33" s="31"/>
      <c r="BD33" s="32"/>
      <c r="BE33" s="33"/>
      <c r="BF33" s="31"/>
      <c r="BG33" s="31"/>
      <c r="BH33" s="34"/>
      <c r="BI33" s="34"/>
      <c r="BJ33" s="11"/>
    </row>
    <row r="34" spans="1:62" ht="17.2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W34" s="31"/>
      <c r="AX34" s="31"/>
      <c r="AY34" s="31"/>
      <c r="AZ34" s="31"/>
      <c r="BA34" s="31"/>
      <c r="BB34" s="31"/>
      <c r="BC34" s="31"/>
      <c r="BD34" s="31"/>
      <c r="BE34" s="33"/>
      <c r="BF34" s="31"/>
      <c r="BG34" s="31"/>
      <c r="BH34" s="34"/>
      <c r="BI34" s="34"/>
      <c r="BJ34" s="11"/>
    </row>
    <row r="35" spans="1:62" s="36" customFormat="1" ht="16.5" thickBot="1" x14ac:dyDescent="0.3">
      <c r="A35" s="46"/>
      <c r="B35" s="46"/>
      <c r="C35" s="46"/>
      <c r="D35" s="44"/>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84"/>
      <c r="AW35" s="37"/>
      <c r="AX35" s="37"/>
      <c r="AY35" s="37"/>
      <c r="AZ35" s="37"/>
      <c r="BA35" s="37"/>
      <c r="BB35" s="37"/>
      <c r="BC35" s="37"/>
      <c r="BD35" s="38"/>
      <c r="BE35" s="39"/>
      <c r="BF35" s="37"/>
      <c r="BG35" s="37"/>
      <c r="BH35" s="40"/>
      <c r="BI35" s="40"/>
      <c r="BJ35" s="41"/>
    </row>
    <row r="36" spans="1:62" ht="16.5" thickBot="1" x14ac:dyDescent="0.3">
      <c r="A36" s="124" t="s">
        <v>15</v>
      </c>
      <c r="B36" s="125"/>
      <c r="C36" s="126"/>
      <c r="D36" s="44"/>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W36" s="31"/>
      <c r="AX36" s="31"/>
      <c r="AY36" s="31"/>
      <c r="AZ36" s="31"/>
      <c r="BA36" s="31"/>
      <c r="BB36" s="31"/>
      <c r="BC36" s="31"/>
      <c r="BD36" s="31"/>
      <c r="BE36" s="33"/>
      <c r="BF36" s="31"/>
      <c r="BG36" s="31"/>
      <c r="BH36" s="34"/>
      <c r="BI36" s="34"/>
      <c r="BJ36" s="11"/>
    </row>
    <row r="37" spans="1:62" s="36" customFormat="1" ht="147.75" customHeight="1" thickBot="1" x14ac:dyDescent="0.3">
      <c r="A37" s="127" t="s">
        <v>19</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9"/>
      <c r="AY37" s="37"/>
      <c r="AZ37" s="37"/>
      <c r="BA37" s="37"/>
      <c r="BB37" s="37"/>
      <c r="BC37" s="37"/>
      <c r="BD37" s="38"/>
      <c r="BE37" s="39"/>
      <c r="BF37" s="37"/>
      <c r="BG37" s="37"/>
      <c r="BH37" s="40"/>
      <c r="BI37" s="40"/>
      <c r="BJ37" s="41"/>
    </row>
    <row r="38" spans="1:62" s="36" customFormat="1" ht="16.5" thickBot="1" x14ac:dyDescent="0.3">
      <c r="A38" s="124" t="s">
        <v>14</v>
      </c>
      <c r="B38" s="125"/>
      <c r="C38" s="126"/>
      <c r="D38" s="44"/>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84"/>
      <c r="AW38" s="37"/>
      <c r="AX38" s="37"/>
      <c r="AY38" s="37"/>
      <c r="AZ38" s="37"/>
      <c r="BA38" s="37"/>
      <c r="BB38" s="37"/>
      <c r="BC38" s="37"/>
      <c r="BD38" s="37"/>
      <c r="BE38" s="39"/>
      <c r="BF38" s="37"/>
      <c r="BG38" s="37"/>
      <c r="BH38" s="40"/>
      <c r="BI38" s="40"/>
      <c r="BJ38" s="41"/>
    </row>
    <row r="39" spans="1:62" s="90" customFormat="1" ht="145.5" customHeight="1" thickBot="1" x14ac:dyDescent="0.3">
      <c r="A39" s="127" t="s">
        <v>20</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9"/>
      <c r="AY39" s="85"/>
      <c r="AZ39" s="85"/>
      <c r="BA39" s="85"/>
      <c r="BB39" s="85"/>
      <c r="BC39" s="85"/>
      <c r="BD39" s="86"/>
      <c r="BE39" s="87"/>
      <c r="BF39" s="85"/>
      <c r="BG39" s="85"/>
      <c r="BH39" s="88"/>
      <c r="BI39" s="88"/>
      <c r="BJ39" s="89"/>
    </row>
    <row r="40" spans="1:62" s="42" customFormat="1" ht="16.5" thickBot="1" x14ac:dyDescent="0.3">
      <c r="A40" s="124" t="s">
        <v>13</v>
      </c>
      <c r="B40" s="125"/>
      <c r="C40" s="126"/>
      <c r="D40" s="44"/>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W40" s="31"/>
      <c r="AX40" s="31"/>
      <c r="AY40" s="31"/>
      <c r="AZ40" s="31"/>
      <c r="BA40" s="31"/>
      <c r="BB40" s="31"/>
      <c r="BC40" s="31"/>
      <c r="BD40" s="34"/>
      <c r="BE40" s="33"/>
      <c r="BF40" s="33"/>
      <c r="BG40" s="34"/>
      <c r="BH40" s="34"/>
      <c r="BI40" s="34"/>
      <c r="BJ40" s="43"/>
    </row>
    <row r="41" spans="1:62" s="90" customFormat="1" ht="114" customHeight="1" thickBot="1" x14ac:dyDescent="0.3">
      <c r="A41" s="127" t="s">
        <v>21</v>
      </c>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9"/>
      <c r="AY41" s="85"/>
      <c r="AZ41" s="85"/>
      <c r="BA41" s="85"/>
      <c r="BB41" s="85"/>
      <c r="BC41" s="85"/>
      <c r="BD41" s="88"/>
      <c r="BE41" s="87"/>
      <c r="BF41" s="88"/>
      <c r="BG41" s="87"/>
      <c r="BH41" s="87"/>
      <c r="BI41" s="87"/>
      <c r="BJ41" s="89"/>
    </row>
    <row r="42" spans="1:62" ht="15.75" x14ac:dyDescent="0.25">
      <c r="A42" s="46"/>
      <c r="B42" s="46"/>
      <c r="C42" s="46"/>
      <c r="D42" s="44"/>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W42" s="31"/>
      <c r="AX42" s="31"/>
      <c r="AY42" s="31"/>
      <c r="AZ42" s="31"/>
      <c r="BA42" s="31"/>
      <c r="BB42" s="31"/>
      <c r="BC42" s="31"/>
      <c r="BD42" s="34"/>
      <c r="BE42" s="33"/>
      <c r="BF42" s="34"/>
      <c r="BG42" s="33"/>
      <c r="BH42" s="33"/>
      <c r="BI42" s="33"/>
      <c r="BJ42" s="11"/>
    </row>
    <row r="43" spans="1:62" ht="15.75" x14ac:dyDescent="0.25">
      <c r="A43" s="46"/>
      <c r="B43" s="46"/>
      <c r="C43" s="46"/>
      <c r="D43" s="44"/>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BD43" s="11"/>
      <c r="BE43" s="13"/>
      <c r="BF43" s="11"/>
      <c r="BG43" s="13"/>
      <c r="BH43" s="11"/>
      <c r="BI43" s="11"/>
      <c r="BJ43" s="11"/>
    </row>
    <row r="44" spans="1:62" ht="15.75" x14ac:dyDescent="0.25">
      <c r="A44" s="35"/>
      <c r="B44" s="7"/>
      <c r="C44" s="7"/>
      <c r="D44" s="7"/>
      <c r="E44" s="7"/>
      <c r="F44" s="7"/>
      <c r="G44" s="7"/>
      <c r="H44" s="7"/>
      <c r="I44" s="7"/>
      <c r="J44" s="7"/>
      <c r="K44" s="7"/>
      <c r="L44" s="7"/>
      <c r="M44" s="7"/>
      <c r="N44" s="7"/>
      <c r="O44" s="7"/>
      <c r="P44" s="7"/>
      <c r="BD44" s="11"/>
      <c r="BE44" s="11"/>
      <c r="BF44" s="11"/>
      <c r="BG44" s="11"/>
      <c r="BH44" s="11"/>
      <c r="BI44" s="11"/>
      <c r="BJ44" s="11"/>
    </row>
    <row r="45" spans="1:62" ht="16.5" customHeight="1" x14ac:dyDescent="0.25">
      <c r="A45" s="35"/>
      <c r="B45" s="7"/>
      <c r="C45" s="7"/>
      <c r="D45" s="7"/>
      <c r="E45" s="7"/>
      <c r="F45" s="7"/>
      <c r="G45" s="7"/>
      <c r="H45" s="7"/>
      <c r="I45" s="7"/>
      <c r="J45" s="7"/>
      <c r="K45" s="7"/>
      <c r="L45" s="7"/>
      <c r="M45" s="7"/>
      <c r="N45" s="7"/>
      <c r="O45" s="7"/>
      <c r="P45" s="7"/>
      <c r="BD45" s="11"/>
      <c r="BE45" s="11"/>
      <c r="BF45" s="11"/>
      <c r="BG45" s="11"/>
      <c r="BH45" s="11"/>
      <c r="BI45" s="11"/>
      <c r="BJ45" s="11"/>
    </row>
    <row r="46" spans="1:62" x14ac:dyDescent="0.25">
      <c r="BD46" s="11"/>
      <c r="BE46" s="11"/>
      <c r="BF46" s="11"/>
      <c r="BG46" s="11"/>
      <c r="BH46" s="11"/>
      <c r="BI46" s="11"/>
      <c r="BJ46" s="11"/>
    </row>
  </sheetData>
  <sheetProtection algorithmName="SHA-512" hashValue="IZC71Wx1tZuarR1qiml3bzrQTCKt4z57w4srL3GggqiFBfRZiqmcIp5Eiaw1ePdlGTTu+zp+lPzNn4VdRv2G8Q==" saltValue="+3J7hJDxW4jQMCk4wb5Oyw==" spinCount="100000" sheet="1" objects="1" scenarios="1"/>
  <mergeCells count="21">
    <mergeCell ref="A38:C38"/>
    <mergeCell ref="A39:AX39"/>
    <mergeCell ref="A40:C40"/>
    <mergeCell ref="A41:AX41"/>
    <mergeCell ref="O5:Q5"/>
    <mergeCell ref="A36:C36"/>
    <mergeCell ref="A37:AX37"/>
    <mergeCell ref="BD6:BE6"/>
    <mergeCell ref="A11:L11"/>
    <mergeCell ref="A13:C13"/>
    <mergeCell ref="A12:C12"/>
    <mergeCell ref="A16:C16"/>
    <mergeCell ref="O11:Q11"/>
    <mergeCell ref="O9:Q9"/>
    <mergeCell ref="O7:Q7"/>
    <mergeCell ref="A1:A2"/>
    <mergeCell ref="B1:L2"/>
    <mergeCell ref="A3:L3"/>
    <mergeCell ref="A14:C14"/>
    <mergeCell ref="A15:C15"/>
    <mergeCell ref="F12:L12"/>
  </mergeCells>
  <conditionalFormatting sqref="B6:B10">
    <cfRule type="cellIs" dxfId="1" priority="2" operator="greaterThan">
      <formula>6</formula>
    </cfRule>
  </conditionalFormatting>
  <conditionalFormatting sqref="D6:D10 F6:F10 H6:H9 J6:J9 L6:L9">
    <cfRule type="cellIs" dxfId="0" priority="1" operator="greaterThan">
      <formula>6</formula>
    </cfRule>
  </conditionalFormatting>
  <pageMargins left="0.7" right="0.7" top="0.75" bottom="0.75" header="0.3" footer="0.3"/>
  <pageSetup paperSize="9" orientation="portrait" horizontalDpi="0" verticalDpi="0" r:id="rId1"/>
  <ignoredErrors>
    <ignoredError sqref="D13:D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ответы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Селевин</dc:creator>
  <cp:lastModifiedBy>Александр Селевин</cp:lastModifiedBy>
  <dcterms:created xsi:type="dcterms:W3CDTF">2024-04-28T07:36:59Z</dcterms:created>
  <dcterms:modified xsi:type="dcterms:W3CDTF">2024-07-10T09:30:26Z</dcterms:modified>
</cp:coreProperties>
</file>