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тесты\враждебность\"/>
    </mc:Choice>
  </mc:AlternateContent>
  <xr:revisionPtr revIDLastSave="0" documentId="13_ncr:1_{CC5AC6B8-ED96-4600-A081-7E9E632DD7B7}" xr6:coauthVersionLast="36" xr6:coauthVersionMax="36" xr10:uidLastSave="{00000000-0000-0000-0000-000000000000}"/>
  <bookViews>
    <workbookView xWindow="0" yWindow="0" windowWidth="27930" windowHeight="11415" xr2:uid="{8FC7032A-BDCF-43FE-BC35-0002FDA2A143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U10" i="1"/>
  <c r="T10" i="1"/>
  <c r="S10" i="1"/>
  <c r="R10" i="1"/>
  <c r="Z8" i="1"/>
  <c r="Y8" i="1"/>
  <c r="X8" i="1"/>
  <c r="W8" i="1"/>
  <c r="V8" i="1"/>
  <c r="U8" i="1"/>
  <c r="T8" i="1"/>
  <c r="S8" i="1"/>
  <c r="R8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AE10" i="1" l="1"/>
  <c r="AG10" i="1" s="1"/>
  <c r="E15" i="1" s="1"/>
  <c r="AE8" i="1"/>
  <c r="AE6" i="1"/>
  <c r="D15" i="1" l="1"/>
  <c r="D21" i="1" s="1"/>
  <c r="AM10" i="1"/>
  <c r="F15" i="1" s="1"/>
  <c r="AM6" i="1"/>
  <c r="F13" i="1" s="1"/>
  <c r="AG6" i="1"/>
  <c r="E13" i="1" s="1"/>
  <c r="AM8" i="1"/>
  <c r="F14" i="1" s="1"/>
  <c r="AG8" i="1"/>
  <c r="E14" i="1" s="1"/>
  <c r="D14" i="1"/>
  <c r="D20" i="1" s="1"/>
  <c r="D13" i="1"/>
  <c r="D19" i="1" s="1"/>
</calcChain>
</file>

<file path=xl/sharedStrings.xml><?xml version="1.0" encoding="utf-8"?>
<sst xmlns="http://schemas.openxmlformats.org/spreadsheetml/2006/main" count="48" uniqueCount="25">
  <si>
    <t>№ вопроса</t>
  </si>
  <si>
    <r>
      <rPr>
        <b/>
        <sz val="12"/>
        <rFont val="Times New Roman"/>
        <family val="1"/>
        <charset val="204"/>
      </rPr>
      <t>Ответ</t>
    </r>
  </si>
  <si>
    <t>Шкалы</t>
  </si>
  <si>
    <t>Диагностика враждебности (по шкале Кука-Медлей)</t>
  </si>
  <si>
    <t>Введите из бланка ответов в ячейку напротив номера вопроса: 6 – обычно, 5 – часто, 4 – иногда, 3 – случайно, 2 – редко, 1 - никогда</t>
  </si>
  <si>
    <t>цинизм</t>
  </si>
  <si>
    <t>агресс</t>
  </si>
  <si>
    <t>вражд</t>
  </si>
  <si>
    <t>Результаты тестирования</t>
  </si>
  <si>
    <t xml:space="preserve">Шкала цинизма: </t>
  </si>
  <si>
    <t xml:space="preserve">Шкала агрессивности: </t>
  </si>
  <si>
    <t xml:space="preserve">Шкала враждебности: </t>
  </si>
  <si>
    <t>Баллы</t>
  </si>
  <si>
    <t>высокий показатель</t>
  </si>
  <si>
    <t>средний показатель с тенденцией к высокому</t>
  </si>
  <si>
    <t>средний показатель с тенденцией к низкому</t>
  </si>
  <si>
    <t>низкий показатель</t>
  </si>
  <si>
    <t>Интерпретация результатов</t>
  </si>
  <si>
    <t>Максимум</t>
  </si>
  <si>
    <t>баллы</t>
  </si>
  <si>
    <t>макс</t>
  </si>
  <si>
    <t>%</t>
  </si>
  <si>
    <t>% от Макс</t>
  </si>
  <si>
    <t>Относительно высокие баллы по шкале враждебности по сравнению со средним значением характерны для человека, склонного к враждебности, в то время как средние или более низкие баллы указывают на недружелюбного человека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</si>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</sst>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161616"/>
      <name val="Lucida Sans Unicode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/>
    <xf numFmtId="0" fontId="2" fillId="2" borderId="16" xfId="0" applyFont="1" applyFill="1" applyBorder="1" applyAlignment="1">
      <alignment vertical="center" wrapText="1"/>
    </xf>
    <xf numFmtId="0" fontId="0" fillId="0" borderId="0" xfId="0" applyNumberFormat="1"/>
    <xf numFmtId="0" fontId="2" fillId="2" borderId="1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 applyBorder="1"/>
    <xf numFmtId="0" fontId="1" fillId="0" borderId="17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16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Border="1"/>
    <xf numFmtId="49" fontId="0" fillId="0" borderId="0" xfId="0" applyNumberForma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indent="1"/>
    </xf>
    <xf numFmtId="0" fontId="8" fillId="0" borderId="0" xfId="0" applyFont="1"/>
    <xf numFmtId="0" fontId="5" fillId="0" borderId="11" xfId="0" applyFont="1" applyFill="1" applyBorder="1" applyAlignment="1">
      <alignment horizontal="center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>
      <alignment horizontal="center" vertical="center" wrapText="1"/>
    </xf>
    <xf numFmtId="0" fontId="9" fillId="0" borderId="0" xfId="0" applyFont="1"/>
    <xf numFmtId="0" fontId="6" fillId="4" borderId="7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9" fontId="5" fillId="0" borderId="11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Диагностика враждебности (по шкале Кука-Медлей)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ответы!$D$18</c:f>
              <c:strCache>
                <c:ptCount val="1"/>
                <c:pt idx="0">
                  <c:v>Баллы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ответы!$A$19:$A$21</c:f>
              <c:strCache>
                <c:ptCount val="3"/>
                <c:pt idx="0">
                  <c:v>Шкала цинизма: </c:v>
                </c:pt>
                <c:pt idx="1">
                  <c:v>Шкала агрессивности: </c:v>
                </c:pt>
                <c:pt idx="2">
                  <c:v>Шкала враждебности: </c:v>
                </c:pt>
              </c:strCache>
            </c:strRef>
          </c:cat>
          <c:val>
            <c:numRef>
              <c:f>ответы!$D$19:$D$21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B-4BF6-A506-9F311EBFA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609776"/>
        <c:axId val="590957584"/>
      </c:barChart>
      <c:lineChart>
        <c:grouping val="standard"/>
        <c:varyColors val="0"/>
        <c:ser>
          <c:idx val="3"/>
          <c:order val="1"/>
          <c:tx>
            <c:strRef>
              <c:f>ответы!$E$18</c:f>
              <c:strCache>
                <c:ptCount val="1"/>
                <c:pt idx="0">
                  <c:v>Максимум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ответы!$A$19:$A$21</c:f>
              <c:strCache>
                <c:ptCount val="3"/>
                <c:pt idx="0">
                  <c:v>Шкала цинизма: </c:v>
                </c:pt>
                <c:pt idx="1">
                  <c:v>Шкала агрессивности: </c:v>
                </c:pt>
                <c:pt idx="2">
                  <c:v>Шкала враждебности: </c:v>
                </c:pt>
              </c:strCache>
            </c:strRef>
          </c:cat>
          <c:val>
            <c:numRef>
              <c:f>ответы!$E$19:$E$21</c:f>
              <c:numCache>
                <c:formatCode>General</c:formatCode>
                <c:ptCount val="3"/>
                <c:pt idx="0">
                  <c:v>78</c:v>
                </c:pt>
                <c:pt idx="1">
                  <c:v>54</c:v>
                </c:pt>
                <c:pt idx="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B-4BF6-A506-9F311EBFAECA}"/>
            </c:ext>
          </c:extLst>
        </c:ser>
        <c:ser>
          <c:idx val="0"/>
          <c:order val="2"/>
          <c:tx>
            <c:strRef>
              <c:f>ответы!$F$18</c:f>
              <c:strCache>
                <c:ptCount val="1"/>
                <c:pt idx="0">
                  <c:v>Среднее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ответы!$A$19:$A$21</c:f>
              <c:strCache>
                <c:ptCount val="3"/>
                <c:pt idx="0">
                  <c:v>Шкала цинизма: </c:v>
                </c:pt>
                <c:pt idx="1">
                  <c:v>Шкала агрессивности: </c:v>
                </c:pt>
                <c:pt idx="2">
                  <c:v>Шкала враждебности: </c:v>
                </c:pt>
              </c:strCache>
            </c:strRef>
          </c:cat>
          <c:val>
            <c:numRef>
              <c:f>ответы!$F$19:$F$21</c:f>
              <c:numCache>
                <c:formatCode>General</c:formatCode>
                <c:ptCount val="3"/>
                <c:pt idx="0">
                  <c:v>39</c:v>
                </c:pt>
                <c:pt idx="1">
                  <c:v>27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0FD-A482-E9EED10C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609776"/>
        <c:axId val="590957584"/>
      </c:lineChart>
      <c:catAx>
        <c:axId val="73860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0957584"/>
        <c:crosses val="autoZero"/>
        <c:auto val="1"/>
        <c:lblAlgn val="ctr"/>
        <c:lblOffset val="100"/>
        <c:noMultiLvlLbl val="0"/>
      </c:catAx>
      <c:valAx>
        <c:axId val="59095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8609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162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57150</xdr:rowOff>
    </xdr:from>
    <xdr:to>
      <xdr:col>0</xdr:col>
      <xdr:colOff>495300</xdr:colOff>
      <xdr:row>1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EA2E9C2-17A4-4B52-A114-57873D21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150"/>
          <a:ext cx="238125" cy="314325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15</xdr:row>
      <xdr:rowOff>38100</xdr:rowOff>
    </xdr:from>
    <xdr:to>
      <xdr:col>13</xdr:col>
      <xdr:colOff>523876</xdr:colOff>
      <xdr:row>32</xdr:row>
      <xdr:rowOff>152400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9B4FDE64-FC52-4B93-B5C3-83EE4D7BAC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A54A-7E5A-4F08-9D34-B01B1063AC51}">
  <dimension ref="A1:BE46"/>
  <sheetViews>
    <sheetView tabSelected="1" workbookViewId="0">
      <selection activeCell="K6" sqref="K6"/>
    </sheetView>
  </sheetViews>
  <sheetFormatPr defaultRowHeight="15" x14ac:dyDescent="0.25"/>
  <cols>
    <col min="1" max="12" width="11.85546875" customWidth="1"/>
    <col min="13" max="15" width="8" customWidth="1"/>
    <col min="16" max="16" width="9.140625" customWidth="1"/>
    <col min="17" max="17" width="8" hidden="1" customWidth="1"/>
    <col min="18" max="18" width="3.85546875" hidden="1" customWidth="1"/>
    <col min="19" max="19" width="4.140625" hidden="1" customWidth="1"/>
    <col min="20" max="20" width="4.42578125" hidden="1" customWidth="1"/>
    <col min="21" max="21" width="4" hidden="1" customWidth="1"/>
    <col min="22" max="22" width="4.42578125" hidden="1" customWidth="1"/>
    <col min="23" max="23" width="4.28515625" hidden="1" customWidth="1"/>
    <col min="24" max="24" width="4" hidden="1" customWidth="1"/>
    <col min="25" max="27" width="4.42578125" hidden="1" customWidth="1"/>
    <col min="28" max="28" width="4.28515625" hidden="1" customWidth="1"/>
    <col min="29" max="29" width="3.7109375" hidden="1" customWidth="1"/>
    <col min="30" max="30" width="4.28515625" hidden="1" customWidth="1"/>
    <col min="31" max="34" width="8" hidden="1" customWidth="1"/>
    <col min="35" max="35" width="20.28515625" hidden="1" customWidth="1"/>
    <col min="36" max="36" width="45.85546875" hidden="1" customWidth="1"/>
    <col min="37" max="37" width="47" hidden="1" customWidth="1"/>
    <col min="38" max="38" width="20.7109375" hidden="1" customWidth="1"/>
    <col min="39" max="39" width="57.42578125" hidden="1" customWidth="1"/>
    <col min="40" max="58" width="8" customWidth="1"/>
  </cols>
  <sheetData>
    <row r="1" spans="1:56" ht="15" customHeight="1" x14ac:dyDescent="0.25">
      <c r="A1" s="79"/>
      <c r="B1" s="81" t="s">
        <v>3</v>
      </c>
      <c r="C1" s="82"/>
      <c r="D1" s="82"/>
      <c r="E1" s="82"/>
      <c r="F1" s="82"/>
      <c r="G1" s="82"/>
      <c r="H1" s="82"/>
      <c r="I1" s="82"/>
      <c r="J1" s="82"/>
      <c r="K1" s="82"/>
      <c r="L1" s="83"/>
      <c r="M1" s="7"/>
      <c r="N1" s="7"/>
      <c r="O1" s="7"/>
      <c r="P1" s="7"/>
      <c r="Q1" s="7"/>
    </row>
    <row r="2" spans="1:56" ht="15.75" customHeight="1" thickBot="1" x14ac:dyDescent="0.3">
      <c r="A2" s="80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  <c r="M2" s="7"/>
      <c r="N2" s="7"/>
      <c r="O2" s="7"/>
      <c r="P2" s="7"/>
      <c r="Q2" s="7"/>
    </row>
    <row r="3" spans="1:56" ht="18" customHeight="1" thickBot="1" x14ac:dyDescent="0.3">
      <c r="A3" s="87" t="s">
        <v>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  <c r="M3" s="6"/>
      <c r="N3" s="6"/>
      <c r="O3" s="6"/>
      <c r="P3" s="6"/>
      <c r="Q3" s="6"/>
    </row>
    <row r="4" spans="1:56" ht="15.75" hidden="1" customHeight="1" thickBot="1" x14ac:dyDescent="0.3">
      <c r="A4" s="14"/>
      <c r="B4" s="4"/>
      <c r="C4" s="4"/>
      <c r="D4" s="4"/>
      <c r="E4" s="1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56" ht="21.75" customHeight="1" thickBot="1" x14ac:dyDescent="0.3">
      <c r="A5" s="19" t="s">
        <v>0</v>
      </c>
      <c r="B5" s="18" t="s">
        <v>1</v>
      </c>
      <c r="C5" s="19" t="s">
        <v>0</v>
      </c>
      <c r="D5" s="18" t="s">
        <v>1</v>
      </c>
      <c r="E5" s="19" t="s">
        <v>0</v>
      </c>
      <c r="F5" s="18" t="s">
        <v>1</v>
      </c>
      <c r="G5" s="19" t="s">
        <v>0</v>
      </c>
      <c r="H5" s="18" t="s">
        <v>1</v>
      </c>
      <c r="I5" s="19" t="s">
        <v>0</v>
      </c>
      <c r="J5" s="18" t="s">
        <v>1</v>
      </c>
      <c r="K5" s="19" t="s">
        <v>0</v>
      </c>
      <c r="L5" s="18" t="s">
        <v>1</v>
      </c>
      <c r="M5" s="1"/>
      <c r="N5" s="1"/>
      <c r="O5" s="1"/>
      <c r="P5" s="1"/>
      <c r="Q5" s="35" t="s">
        <v>5</v>
      </c>
      <c r="R5" s="57">
        <v>1</v>
      </c>
      <c r="S5" s="57">
        <v>2</v>
      </c>
      <c r="T5" s="57">
        <v>3</v>
      </c>
      <c r="U5" s="57">
        <v>4</v>
      </c>
      <c r="V5" s="57">
        <v>6</v>
      </c>
      <c r="W5" s="57">
        <v>7</v>
      </c>
      <c r="X5" s="57">
        <v>9</v>
      </c>
      <c r="Y5" s="57">
        <v>10</v>
      </c>
      <c r="Z5" s="57">
        <v>11</v>
      </c>
      <c r="AA5" s="57">
        <v>12</v>
      </c>
      <c r="AB5" s="57">
        <v>19</v>
      </c>
      <c r="AC5" s="57">
        <v>20</v>
      </c>
      <c r="AD5" s="57">
        <v>22</v>
      </c>
      <c r="AE5" t="s">
        <v>19</v>
      </c>
      <c r="AF5" t="s">
        <v>20</v>
      </c>
      <c r="AG5" t="s">
        <v>21</v>
      </c>
    </row>
    <row r="6" spans="1:56" ht="16.5" customHeight="1" x14ac:dyDescent="0.25">
      <c r="A6" s="20">
        <v>1</v>
      </c>
      <c r="B6" s="29"/>
      <c r="C6" s="20">
        <v>2</v>
      </c>
      <c r="D6" s="29"/>
      <c r="E6" s="61">
        <v>3</v>
      </c>
      <c r="F6" s="58"/>
      <c r="G6" s="26">
        <v>4</v>
      </c>
      <c r="H6" s="58"/>
      <c r="I6" s="23">
        <v>5</v>
      </c>
      <c r="J6" s="58"/>
      <c r="K6" s="26">
        <v>6</v>
      </c>
      <c r="L6" s="58"/>
      <c r="M6" s="2"/>
      <c r="N6" s="2"/>
      <c r="O6" s="2"/>
      <c r="P6" s="31"/>
      <c r="Q6" s="16"/>
      <c r="R6" s="10">
        <f>B6</f>
        <v>0</v>
      </c>
      <c r="S6" s="10">
        <f>D6</f>
        <v>0</v>
      </c>
      <c r="T6" s="10">
        <f>F6</f>
        <v>0</v>
      </c>
      <c r="U6" s="10">
        <f>H6</f>
        <v>0</v>
      </c>
      <c r="V6" s="10">
        <f>L6</f>
        <v>0</v>
      </c>
      <c r="W6" s="10">
        <f>B7</f>
        <v>0</v>
      </c>
      <c r="X6" s="10">
        <f>F7</f>
        <v>0</v>
      </c>
      <c r="Y6" s="10">
        <f>H7</f>
        <v>0</v>
      </c>
      <c r="Z6" s="10">
        <f>J7</f>
        <v>0</v>
      </c>
      <c r="AA6" s="10">
        <f>L7</f>
        <v>0</v>
      </c>
      <c r="AB6" s="10">
        <f>B9</f>
        <v>0</v>
      </c>
      <c r="AC6" s="10">
        <f>D9</f>
        <v>0</v>
      </c>
      <c r="AD6" s="10">
        <f>H9</f>
        <v>0</v>
      </c>
      <c r="AE6" s="69">
        <f>SUM(R6:AD6)</f>
        <v>0</v>
      </c>
      <c r="AF6" s="17">
        <v>78</v>
      </c>
      <c r="AG6" s="71">
        <f>AE6/AF6</f>
        <v>0</v>
      </c>
      <c r="AH6" s="33"/>
      <c r="AI6" s="34" t="s">
        <v>13</v>
      </c>
      <c r="AJ6" s="34" t="s">
        <v>14</v>
      </c>
      <c r="AK6" s="34" t="s">
        <v>15</v>
      </c>
      <c r="AL6" s="34" t="s">
        <v>16</v>
      </c>
      <c r="AM6" s="67" t="str">
        <f>IF(AND(AE6&gt;1,AE6&lt;25),AL6, IF(AND(AE6&gt;=25,AE6&lt;40),AK6,IF(AND(AE6&gt;=40,AE6&lt;65),AJ6, IF(AND(AE6&gt;=65,AE6&lt;79),AI6,""))))</f>
        <v/>
      </c>
      <c r="AN6" s="9"/>
      <c r="AO6" s="9"/>
      <c r="AP6" s="9"/>
      <c r="AQ6" s="9"/>
      <c r="AR6" s="37"/>
      <c r="AS6" s="37"/>
      <c r="AT6" s="37"/>
      <c r="AU6" s="37"/>
      <c r="AV6" s="37"/>
      <c r="AW6" s="37"/>
      <c r="AX6" s="37"/>
      <c r="AY6" s="99"/>
      <c r="AZ6" s="99"/>
      <c r="BA6" s="37"/>
      <c r="BB6" s="37"/>
      <c r="BC6" s="37"/>
      <c r="BD6" s="37"/>
    </row>
    <row r="7" spans="1:56" ht="16.5" customHeight="1" x14ac:dyDescent="0.25">
      <c r="A7" s="21">
        <v>7</v>
      </c>
      <c r="B7" s="30"/>
      <c r="C7" s="21">
        <v>8</v>
      </c>
      <c r="D7" s="30"/>
      <c r="E7" s="62">
        <v>9</v>
      </c>
      <c r="F7" s="59"/>
      <c r="G7" s="27">
        <v>10</v>
      </c>
      <c r="H7" s="59"/>
      <c r="I7" s="24">
        <v>11</v>
      </c>
      <c r="J7" s="59"/>
      <c r="K7" s="27">
        <v>12</v>
      </c>
      <c r="L7" s="59"/>
      <c r="M7" s="2"/>
      <c r="N7" s="2"/>
      <c r="O7" s="2"/>
      <c r="P7" s="31"/>
      <c r="Q7" s="36" t="s">
        <v>6</v>
      </c>
      <c r="R7" s="17">
        <v>5</v>
      </c>
      <c r="S7" s="17">
        <v>14</v>
      </c>
      <c r="T7" s="17">
        <v>15</v>
      </c>
      <c r="U7" s="17">
        <v>16</v>
      </c>
      <c r="V7" s="17">
        <v>21</v>
      </c>
      <c r="W7" s="17">
        <v>23</v>
      </c>
      <c r="X7" s="17">
        <v>24</v>
      </c>
      <c r="Y7" s="17">
        <v>26</v>
      </c>
      <c r="Z7" s="17">
        <v>27</v>
      </c>
      <c r="AA7" s="33"/>
      <c r="AB7" s="33"/>
      <c r="AC7" s="33"/>
      <c r="AD7" s="33"/>
      <c r="AE7" s="33"/>
      <c r="AF7" s="17"/>
      <c r="AG7" s="71"/>
      <c r="AH7" s="33"/>
      <c r="AI7" s="17"/>
      <c r="AJ7" s="17"/>
      <c r="AK7" s="17"/>
      <c r="AL7" s="17"/>
      <c r="AM7" s="9"/>
      <c r="AN7" s="9"/>
      <c r="AO7" s="9"/>
      <c r="AP7" s="9"/>
      <c r="AQ7" s="9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</row>
    <row r="8" spans="1:56" ht="16.5" customHeight="1" x14ac:dyDescent="0.25">
      <c r="A8" s="21">
        <v>13</v>
      </c>
      <c r="B8" s="30"/>
      <c r="C8" s="21">
        <v>14</v>
      </c>
      <c r="D8" s="30"/>
      <c r="E8" s="62">
        <v>15</v>
      </c>
      <c r="F8" s="59"/>
      <c r="G8" s="27">
        <v>16</v>
      </c>
      <c r="H8" s="59"/>
      <c r="I8" s="24">
        <v>17</v>
      </c>
      <c r="J8" s="59"/>
      <c r="K8" s="27">
        <v>18</v>
      </c>
      <c r="L8" s="59"/>
      <c r="M8" s="2"/>
      <c r="N8" s="2"/>
      <c r="O8" s="2"/>
      <c r="P8" s="31"/>
      <c r="Q8" s="16"/>
      <c r="R8" s="10">
        <f>J6</f>
        <v>0</v>
      </c>
      <c r="S8" s="10">
        <f>D8</f>
        <v>0</v>
      </c>
      <c r="T8" s="10">
        <f>F8</f>
        <v>0</v>
      </c>
      <c r="U8" s="10">
        <f>H8</f>
        <v>0</v>
      </c>
      <c r="V8" s="10">
        <f>F9</f>
        <v>0</v>
      </c>
      <c r="W8" s="10">
        <f>J9</f>
        <v>0</v>
      </c>
      <c r="X8" s="10">
        <f>L9</f>
        <v>0</v>
      </c>
      <c r="Y8" s="10">
        <f>D10</f>
        <v>0</v>
      </c>
      <c r="Z8" s="10">
        <f>F10</f>
        <v>0</v>
      </c>
      <c r="AA8" s="9"/>
      <c r="AB8" s="9"/>
      <c r="AC8" s="9"/>
      <c r="AD8" s="9"/>
      <c r="AE8" s="72">
        <f>SUM(R8:Z8)</f>
        <v>0</v>
      </c>
      <c r="AF8" s="34">
        <v>54</v>
      </c>
      <c r="AG8" s="71">
        <f t="shared" ref="AG8:AG10" si="0">AE8/AF8</f>
        <v>0</v>
      </c>
      <c r="AH8" s="9"/>
      <c r="AI8" s="34" t="s">
        <v>13</v>
      </c>
      <c r="AJ8" s="34" t="s">
        <v>14</v>
      </c>
      <c r="AK8" s="34" t="s">
        <v>15</v>
      </c>
      <c r="AL8" s="34" t="s">
        <v>16</v>
      </c>
      <c r="AM8" s="9" t="str">
        <f>IF(AND(AE8&gt;1,AE8&lt;15),AL8, IF(AND(AE8&gt;=15,AE8&lt;30),AK8,IF(AND(AE8&gt;=30,AE8&lt;45),AJ8, IF(AND(AE8&gt;=45,AE8&lt;55),AI8,""))))</f>
        <v/>
      </c>
      <c r="AN8" s="9"/>
      <c r="AO8" s="9"/>
      <c r="AP8" s="9"/>
      <c r="AQ8" s="9"/>
      <c r="AR8" s="37"/>
      <c r="AS8" s="37"/>
      <c r="AT8" s="37"/>
      <c r="AU8" s="37"/>
      <c r="AV8" s="37"/>
      <c r="AW8" s="37"/>
      <c r="AX8" s="37"/>
      <c r="AY8" s="38"/>
      <c r="AZ8" s="37"/>
      <c r="BA8" s="37"/>
      <c r="BB8" s="37"/>
      <c r="BC8" s="37"/>
      <c r="BD8" s="37"/>
    </row>
    <row r="9" spans="1:56" ht="16.5" customHeight="1" thickBot="1" x14ac:dyDescent="0.3">
      <c r="A9" s="21">
        <v>19</v>
      </c>
      <c r="B9" s="30"/>
      <c r="C9" s="21">
        <v>20</v>
      </c>
      <c r="D9" s="30"/>
      <c r="E9" s="62">
        <v>21</v>
      </c>
      <c r="F9" s="59"/>
      <c r="G9" s="28">
        <v>22</v>
      </c>
      <c r="H9" s="63"/>
      <c r="I9" s="25">
        <v>23</v>
      </c>
      <c r="J9" s="63"/>
      <c r="K9" s="28">
        <v>24</v>
      </c>
      <c r="L9" s="63"/>
      <c r="M9" s="2"/>
      <c r="N9" s="2"/>
      <c r="O9" s="2"/>
      <c r="P9" s="31"/>
      <c r="Q9" s="36" t="s">
        <v>7</v>
      </c>
      <c r="R9" s="17">
        <v>8</v>
      </c>
      <c r="S9" s="17">
        <v>13</v>
      </c>
      <c r="T9" s="17">
        <v>17</v>
      </c>
      <c r="U9" s="17">
        <v>18</v>
      </c>
      <c r="V9" s="17">
        <v>25</v>
      </c>
      <c r="W9" s="33"/>
      <c r="X9" s="33"/>
      <c r="Y9" s="33"/>
      <c r="Z9" s="9"/>
      <c r="AA9" s="9"/>
      <c r="AB9" s="9"/>
      <c r="AC9" s="9"/>
      <c r="AD9" s="9"/>
      <c r="AE9" s="9"/>
      <c r="AF9" s="34"/>
      <c r="AG9" s="71"/>
      <c r="AH9" s="9"/>
      <c r="AI9" s="34"/>
      <c r="AJ9" s="34"/>
      <c r="AK9" s="34"/>
      <c r="AL9" s="34"/>
      <c r="AM9" s="9"/>
      <c r="AN9" s="9"/>
      <c r="AO9" s="9"/>
      <c r="AP9" s="9"/>
      <c r="AQ9" s="9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</row>
    <row r="10" spans="1:56" ht="16.5" customHeight="1" thickBot="1" x14ac:dyDescent="0.3">
      <c r="A10" s="64">
        <v>25</v>
      </c>
      <c r="B10" s="65"/>
      <c r="C10" s="64">
        <v>26</v>
      </c>
      <c r="D10" s="65"/>
      <c r="E10" s="66">
        <v>27</v>
      </c>
      <c r="F10" s="60"/>
      <c r="G10" s="22"/>
      <c r="H10" s="22"/>
      <c r="I10" s="22"/>
      <c r="J10" s="22"/>
      <c r="K10" s="22"/>
      <c r="L10" s="22"/>
      <c r="M10" s="2"/>
      <c r="N10" s="2"/>
      <c r="O10" s="2"/>
      <c r="P10" s="31"/>
      <c r="Q10" s="16"/>
      <c r="R10" s="10">
        <f>D7</f>
        <v>0</v>
      </c>
      <c r="S10" s="10">
        <f>B8</f>
        <v>0</v>
      </c>
      <c r="T10" s="10">
        <f>J8</f>
        <v>0</v>
      </c>
      <c r="U10" s="10">
        <f>L8</f>
        <v>0</v>
      </c>
      <c r="V10" s="10">
        <f>B10</f>
        <v>0</v>
      </c>
      <c r="W10" s="33"/>
      <c r="X10" s="33"/>
      <c r="Y10" s="33"/>
      <c r="Z10" s="33"/>
      <c r="AA10" s="33"/>
      <c r="AB10" s="33"/>
      <c r="AC10" s="33"/>
      <c r="AD10" s="33"/>
      <c r="AE10" s="69">
        <f>SUM(R10:V10)</f>
        <v>0</v>
      </c>
      <c r="AF10" s="17">
        <v>30</v>
      </c>
      <c r="AG10" s="71">
        <f t="shared" si="0"/>
        <v>0</v>
      </c>
      <c r="AH10" s="33"/>
      <c r="AI10" s="17" t="s">
        <v>13</v>
      </c>
      <c r="AJ10" s="17" t="s">
        <v>14</v>
      </c>
      <c r="AK10" s="17" t="s">
        <v>15</v>
      </c>
      <c r="AL10" s="34" t="s">
        <v>16</v>
      </c>
      <c r="AM10" s="33" t="str">
        <f>IF(AND(AE10&gt;1,AE10&lt;10),AL10, IF(AND(AE10&gt;=10,AE10&lt;18),AK10,IF(AND(AE10&gt;=18,AE10&lt;25),AJ10, IF(AND(AE10&gt;=25,AE10&lt;31),AI10,""))))</f>
        <v/>
      </c>
      <c r="AN10" s="33"/>
      <c r="AO10" s="33"/>
      <c r="AP10" s="33"/>
      <c r="AQ10" s="33"/>
      <c r="AR10" s="37"/>
      <c r="AS10" s="37"/>
      <c r="AT10" s="37"/>
      <c r="AU10" s="37"/>
      <c r="AV10" s="37"/>
      <c r="AW10" s="37"/>
      <c r="AX10" s="37"/>
      <c r="AY10" s="38"/>
      <c r="AZ10" s="37"/>
      <c r="BA10" s="37"/>
      <c r="BB10" s="37"/>
      <c r="BC10" s="37"/>
      <c r="BD10" s="37"/>
    </row>
    <row r="11" spans="1:56" ht="16.5" customHeight="1" thickBot="1" x14ac:dyDescent="0.3">
      <c r="A11" s="100" t="s">
        <v>8</v>
      </c>
      <c r="B11" s="93"/>
      <c r="C11" s="93"/>
      <c r="D11" s="93"/>
      <c r="E11" s="101"/>
      <c r="F11" s="101"/>
      <c r="G11" s="101"/>
      <c r="H11" s="101"/>
      <c r="I11" s="101"/>
      <c r="J11" s="101"/>
      <c r="K11" s="101"/>
      <c r="L11" s="102"/>
      <c r="M11" s="2"/>
      <c r="N11" s="2"/>
      <c r="O11" s="2"/>
      <c r="P11" s="31"/>
      <c r="Q11" s="32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</row>
    <row r="12" spans="1:56" ht="16.5" customHeight="1" thickBot="1" x14ac:dyDescent="0.3">
      <c r="A12" s="100" t="s">
        <v>2</v>
      </c>
      <c r="B12" s="93"/>
      <c r="C12" s="94"/>
      <c r="D12" s="74" t="s">
        <v>12</v>
      </c>
      <c r="E12" s="73" t="s">
        <v>22</v>
      </c>
      <c r="F12" s="92" t="s">
        <v>17</v>
      </c>
      <c r="G12" s="93"/>
      <c r="H12" s="93"/>
      <c r="I12" s="93"/>
      <c r="J12" s="93"/>
      <c r="K12" s="93"/>
      <c r="L12" s="94"/>
      <c r="M12" s="2"/>
      <c r="N12" s="2"/>
      <c r="O12" s="2"/>
      <c r="P12" s="31"/>
      <c r="Q12" s="3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</row>
    <row r="13" spans="1:56" ht="16.5" customHeight="1" thickBot="1" x14ac:dyDescent="0.3">
      <c r="A13" s="90" t="s">
        <v>9</v>
      </c>
      <c r="B13" s="91"/>
      <c r="C13" s="91"/>
      <c r="D13" s="68">
        <f>AE6</f>
        <v>0</v>
      </c>
      <c r="E13" s="75">
        <f>AG6</f>
        <v>0</v>
      </c>
      <c r="F13" s="95" t="str">
        <f>AM6</f>
        <v/>
      </c>
      <c r="G13" s="96"/>
      <c r="H13" s="96"/>
      <c r="I13" s="96"/>
      <c r="J13" s="96"/>
      <c r="K13" s="96"/>
      <c r="L13" s="97"/>
      <c r="M13" s="2"/>
      <c r="N13" s="2"/>
      <c r="O13" s="2"/>
      <c r="P13" s="31"/>
      <c r="Q13" s="32"/>
      <c r="R13" s="33"/>
      <c r="S13" s="33"/>
      <c r="T13" s="33"/>
      <c r="U13" s="33"/>
      <c r="V13" s="33"/>
      <c r="W13" s="33"/>
      <c r="X13" s="33"/>
      <c r="Y13" s="3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37"/>
      <c r="AS13" s="37"/>
      <c r="AT13" s="37"/>
      <c r="AU13" s="37"/>
      <c r="AV13" s="37"/>
      <c r="AW13" s="37"/>
      <c r="AX13" s="37"/>
      <c r="AY13" s="38"/>
      <c r="AZ13" s="37"/>
      <c r="BA13" s="37"/>
      <c r="BB13" s="37"/>
      <c r="BC13" s="37"/>
      <c r="BD13" s="37"/>
    </row>
    <row r="14" spans="1:56" ht="16.5" customHeight="1" thickBot="1" x14ac:dyDescent="0.3">
      <c r="A14" s="90" t="s">
        <v>10</v>
      </c>
      <c r="B14" s="91"/>
      <c r="C14" s="91"/>
      <c r="D14" s="68">
        <f>AE8</f>
        <v>0</v>
      </c>
      <c r="E14" s="75">
        <f>AG8</f>
        <v>0</v>
      </c>
      <c r="F14" s="95" t="str">
        <f>AM8</f>
        <v/>
      </c>
      <c r="G14" s="96"/>
      <c r="H14" s="96"/>
      <c r="I14" s="96"/>
      <c r="J14" s="96"/>
      <c r="K14" s="96"/>
      <c r="L14" s="97"/>
      <c r="M14" s="2"/>
      <c r="N14" s="2"/>
      <c r="O14" s="2"/>
      <c r="P14" s="31"/>
      <c r="Q14" s="32"/>
      <c r="R14" s="33"/>
      <c r="S14" s="33"/>
      <c r="T14" s="33"/>
      <c r="U14" s="33"/>
      <c r="V14" s="33"/>
      <c r="W14" s="33"/>
      <c r="X14" s="33"/>
      <c r="Y14" s="33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</row>
    <row r="15" spans="1:56" ht="16.5" customHeight="1" thickBot="1" x14ac:dyDescent="0.3">
      <c r="A15" s="90" t="s">
        <v>11</v>
      </c>
      <c r="B15" s="91"/>
      <c r="C15" s="91"/>
      <c r="D15" s="68">
        <f>AE10</f>
        <v>0</v>
      </c>
      <c r="E15" s="75">
        <f>AG10</f>
        <v>0</v>
      </c>
      <c r="F15" s="95" t="str">
        <f>AM10</f>
        <v/>
      </c>
      <c r="G15" s="96"/>
      <c r="H15" s="96"/>
      <c r="I15" s="96"/>
      <c r="J15" s="96"/>
      <c r="K15" s="96"/>
      <c r="L15" s="97"/>
      <c r="M15" s="2"/>
      <c r="N15" s="2"/>
      <c r="O15" s="2"/>
      <c r="P15" s="31"/>
      <c r="Q15" s="32"/>
      <c r="R15" s="33"/>
      <c r="S15" s="33"/>
      <c r="T15" s="33"/>
      <c r="U15" s="33"/>
      <c r="V15" s="33"/>
      <c r="W15" s="33"/>
      <c r="X15" s="33"/>
      <c r="Y15" s="33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37"/>
      <c r="AS15" s="37"/>
      <c r="AT15" s="37"/>
      <c r="AU15" s="37"/>
      <c r="AV15" s="37"/>
      <c r="AW15" s="37"/>
      <c r="AX15" s="37"/>
      <c r="AY15" s="38"/>
      <c r="AZ15" s="37"/>
      <c r="BA15" s="37"/>
      <c r="BB15" s="37"/>
      <c r="BC15" s="37"/>
      <c r="BD15" s="37"/>
    </row>
    <row r="16" spans="1:56" ht="16.5" customHeight="1" x14ac:dyDescent="0.25">
      <c r="A16" s="31"/>
      <c r="B16" s="31"/>
      <c r="C16" s="31"/>
      <c r="D16" s="32"/>
      <c r="E16" s="6"/>
      <c r="F16" s="6"/>
      <c r="G16" s="6"/>
      <c r="H16" s="6"/>
      <c r="I16" s="6"/>
      <c r="J16" s="6"/>
      <c r="K16" s="6"/>
      <c r="L16" s="6"/>
      <c r="M16" s="2"/>
      <c r="N16" s="2"/>
      <c r="O16" s="2"/>
      <c r="P16" s="31"/>
      <c r="Q16" s="32"/>
      <c r="R16" s="33"/>
      <c r="S16" s="33"/>
      <c r="T16" s="33"/>
      <c r="U16" s="33"/>
      <c r="V16" s="33"/>
      <c r="W16" s="33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</row>
    <row r="17" spans="1:57" ht="16.5" customHeight="1" x14ac:dyDescent="0.25">
      <c r="A17" s="31"/>
      <c r="B17" s="31"/>
      <c r="C17" s="31"/>
      <c r="D17" s="32"/>
      <c r="E17" s="6"/>
      <c r="F17" s="6"/>
      <c r="G17" s="6"/>
      <c r="H17" s="6"/>
      <c r="I17" s="6"/>
      <c r="J17" s="6"/>
      <c r="K17" s="6"/>
      <c r="L17" s="6"/>
      <c r="M17" s="2"/>
      <c r="N17" s="2"/>
      <c r="O17" s="55"/>
      <c r="P17" s="2"/>
      <c r="Q17" s="3"/>
      <c r="AR17" s="37"/>
      <c r="AS17" s="37"/>
      <c r="AT17" s="37"/>
      <c r="AU17" s="37"/>
      <c r="AV17" s="37"/>
      <c r="AW17" s="37"/>
      <c r="AX17" s="37"/>
      <c r="AY17" s="38"/>
      <c r="AZ17" s="37"/>
      <c r="BA17" s="37"/>
      <c r="BB17" s="37"/>
      <c r="BC17" s="37"/>
      <c r="BD17" s="37"/>
    </row>
    <row r="18" spans="1:57" ht="16.5" customHeight="1" x14ac:dyDescent="0.25">
      <c r="A18" s="103" t="s">
        <v>2</v>
      </c>
      <c r="B18" s="104"/>
      <c r="C18" s="105"/>
      <c r="D18" s="16" t="s">
        <v>12</v>
      </c>
      <c r="E18" s="70" t="s">
        <v>18</v>
      </c>
      <c r="F18" s="15" t="s">
        <v>24</v>
      </c>
      <c r="G18" s="6"/>
      <c r="H18" s="6"/>
      <c r="I18" s="6"/>
      <c r="J18" s="6"/>
      <c r="K18" s="6"/>
      <c r="L18" s="6"/>
      <c r="M18" s="2"/>
      <c r="N18" s="2"/>
      <c r="O18" s="55"/>
      <c r="P18" s="2"/>
      <c r="Q18" s="3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</row>
    <row r="19" spans="1:57" ht="16.5" customHeight="1" x14ac:dyDescent="0.3">
      <c r="A19" s="98" t="s">
        <v>9</v>
      </c>
      <c r="B19" s="98"/>
      <c r="C19" s="98"/>
      <c r="D19" s="16">
        <f>D13</f>
        <v>0</v>
      </c>
      <c r="E19" s="15">
        <v>78</v>
      </c>
      <c r="F19" s="15">
        <v>39</v>
      </c>
      <c r="G19" s="6"/>
      <c r="H19" s="6"/>
      <c r="I19" s="6"/>
      <c r="J19" s="6"/>
      <c r="K19" s="6"/>
      <c r="L19" s="6"/>
      <c r="M19" s="2"/>
      <c r="N19" s="2"/>
      <c r="O19" s="56"/>
      <c r="P19" s="2"/>
      <c r="Q19" s="3"/>
      <c r="R19" s="8"/>
      <c r="AR19" s="37"/>
      <c r="AS19" s="37"/>
      <c r="AT19" s="37"/>
      <c r="AU19" s="37"/>
      <c r="AV19" s="37"/>
      <c r="AW19" s="37"/>
      <c r="AX19" s="37"/>
      <c r="AY19" s="38"/>
      <c r="AZ19" s="37"/>
      <c r="BA19" s="37"/>
      <c r="BB19" s="37"/>
      <c r="BC19" s="37"/>
      <c r="BD19" s="37"/>
    </row>
    <row r="20" spans="1:57" ht="16.5" customHeight="1" x14ac:dyDescent="0.25">
      <c r="A20" s="98" t="s">
        <v>10</v>
      </c>
      <c r="B20" s="98"/>
      <c r="C20" s="98"/>
      <c r="D20" s="16">
        <f t="shared" ref="D20:D21" si="1">D14</f>
        <v>0</v>
      </c>
      <c r="E20" s="15">
        <v>54</v>
      </c>
      <c r="F20" s="15">
        <v>27</v>
      </c>
      <c r="G20" s="6"/>
      <c r="H20" s="6"/>
      <c r="I20" s="6"/>
      <c r="J20" s="6"/>
      <c r="K20" s="6"/>
      <c r="L20" s="6"/>
      <c r="M20" s="2"/>
      <c r="N20" s="2"/>
      <c r="O20" s="2"/>
      <c r="P20" s="2"/>
      <c r="Q20" s="3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</row>
    <row r="21" spans="1:57" ht="16.5" customHeight="1" x14ac:dyDescent="0.25">
      <c r="A21" s="98" t="s">
        <v>11</v>
      </c>
      <c r="B21" s="98"/>
      <c r="C21" s="98"/>
      <c r="D21" s="16">
        <f t="shared" si="1"/>
        <v>0</v>
      </c>
      <c r="E21" s="15">
        <v>30</v>
      </c>
      <c r="F21" s="15">
        <v>15</v>
      </c>
      <c r="G21" s="6"/>
      <c r="H21" s="6"/>
      <c r="I21" s="6"/>
      <c r="J21" s="6"/>
      <c r="K21" s="6"/>
      <c r="L21" s="6"/>
      <c r="M21" s="2"/>
      <c r="N21" s="2"/>
      <c r="O21" s="2"/>
      <c r="P21" s="2"/>
      <c r="Q21" s="3"/>
      <c r="AR21" s="37"/>
      <c r="AS21" s="37"/>
      <c r="AT21" s="37"/>
      <c r="AU21" s="37"/>
      <c r="AV21" s="37"/>
      <c r="AW21" s="37"/>
      <c r="AX21" s="37"/>
      <c r="AY21" s="38"/>
      <c r="AZ21" s="37"/>
      <c r="BA21" s="37"/>
      <c r="BB21" s="37"/>
      <c r="BC21" s="37"/>
      <c r="BD21" s="37"/>
    </row>
    <row r="22" spans="1:57" ht="16.5" customHeight="1" x14ac:dyDescent="0.25">
      <c r="A22" s="31"/>
      <c r="B22" s="31"/>
      <c r="C22" s="31"/>
      <c r="D22" s="32"/>
      <c r="E22" s="6"/>
      <c r="F22" s="6"/>
      <c r="G22" s="6"/>
      <c r="H22" s="6"/>
      <c r="I22" s="6"/>
      <c r="J22" s="6"/>
      <c r="K22" s="6"/>
      <c r="L22" s="6"/>
      <c r="M22" s="2"/>
      <c r="N22" s="2"/>
      <c r="O22" s="2"/>
      <c r="P22" s="2"/>
      <c r="Q22" s="3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</row>
    <row r="23" spans="1:57" ht="16.5" customHeight="1" x14ac:dyDescent="0.25">
      <c r="A23" s="2"/>
      <c r="B23" s="3"/>
      <c r="C23" s="2"/>
      <c r="D23" s="3"/>
      <c r="E23" s="6"/>
      <c r="F23" s="6"/>
      <c r="G23" s="6"/>
      <c r="H23" s="6"/>
      <c r="I23" s="6"/>
      <c r="J23" s="6"/>
      <c r="K23" s="6"/>
      <c r="L23" s="6"/>
      <c r="M23" s="2"/>
      <c r="N23" s="2"/>
      <c r="O23" s="2"/>
      <c r="P23" s="2"/>
      <c r="Q23" s="3"/>
      <c r="AR23" s="37"/>
      <c r="AS23" s="37"/>
      <c r="AT23" s="37"/>
      <c r="AU23" s="37"/>
      <c r="AV23" s="37"/>
      <c r="AW23" s="37"/>
      <c r="AX23" s="37"/>
      <c r="AY23" s="38"/>
      <c r="AZ23" s="37"/>
      <c r="BA23" s="37"/>
      <c r="BB23" s="37"/>
      <c r="BC23" s="37"/>
      <c r="BD23" s="37"/>
    </row>
    <row r="24" spans="1:57" ht="16.5" customHeight="1" x14ac:dyDescent="0.25">
      <c r="A24" s="2"/>
      <c r="B24" s="3"/>
      <c r="C24" s="2"/>
      <c r="D24" s="3"/>
      <c r="E24" s="6"/>
      <c r="F24" s="6"/>
      <c r="G24" s="6"/>
      <c r="H24" s="6"/>
      <c r="I24" s="6"/>
      <c r="J24" s="6"/>
      <c r="K24" s="6"/>
      <c r="L24" s="6"/>
      <c r="M24" s="2"/>
      <c r="N24" s="2"/>
      <c r="O24" s="2"/>
      <c r="P24" s="2"/>
      <c r="Q24" s="3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</row>
    <row r="25" spans="1:57" ht="16.5" customHeight="1" x14ac:dyDescent="0.25">
      <c r="A25" s="2"/>
      <c r="B25" s="3"/>
      <c r="C25" s="2"/>
      <c r="D25" s="3"/>
      <c r="E25" s="6"/>
      <c r="F25" s="6"/>
      <c r="G25" s="6"/>
      <c r="H25" s="6"/>
      <c r="I25" s="6"/>
      <c r="J25" s="6"/>
      <c r="K25" s="6"/>
      <c r="L25" s="6"/>
      <c r="M25" s="2"/>
      <c r="N25" s="2"/>
      <c r="O25" s="2"/>
      <c r="P25" s="2"/>
      <c r="Q25" s="3"/>
      <c r="AR25" s="37"/>
      <c r="AS25" s="37"/>
      <c r="AT25" s="37"/>
      <c r="AU25" s="37"/>
      <c r="AV25" s="37"/>
      <c r="AW25" s="37"/>
      <c r="AX25" s="37"/>
      <c r="AY25" s="38"/>
      <c r="AZ25" s="39"/>
      <c r="BA25" s="37"/>
      <c r="BB25" s="37"/>
      <c r="BC25" s="40"/>
      <c r="BD25" s="40"/>
      <c r="BE25" s="11"/>
    </row>
    <row r="26" spans="1:57" ht="16.5" customHeight="1" x14ac:dyDescent="0.25">
      <c r="A26" s="2"/>
      <c r="B26" s="3"/>
      <c r="C26" s="2"/>
      <c r="D26" s="3"/>
      <c r="E26" s="6"/>
      <c r="F26" s="6"/>
      <c r="G26" s="6"/>
      <c r="H26" s="6"/>
      <c r="I26" s="6"/>
      <c r="J26" s="6"/>
      <c r="K26" s="6"/>
      <c r="L26" s="6"/>
      <c r="M26" s="2"/>
      <c r="N26" s="2"/>
      <c r="O26" s="2"/>
      <c r="P26" s="2"/>
      <c r="Q26" s="3"/>
      <c r="AR26" s="37"/>
      <c r="AS26" s="37"/>
      <c r="AT26" s="37"/>
      <c r="AU26" s="37"/>
      <c r="AV26" s="37"/>
      <c r="AW26" s="37"/>
      <c r="AX26" s="37"/>
      <c r="AY26" s="37"/>
      <c r="AZ26" s="39"/>
      <c r="BA26" s="37"/>
      <c r="BB26" s="37"/>
      <c r="BC26" s="40"/>
      <c r="BD26" s="40"/>
      <c r="BE26" s="11"/>
    </row>
    <row r="27" spans="1:57" ht="16.5" customHeight="1" x14ac:dyDescent="0.25">
      <c r="A27" s="2"/>
      <c r="B27" s="3"/>
      <c r="C27" s="2"/>
      <c r="D27" s="3"/>
      <c r="E27" s="6"/>
      <c r="F27" s="6"/>
      <c r="G27" s="6"/>
      <c r="H27" s="6"/>
      <c r="I27" s="6"/>
      <c r="J27" s="6"/>
      <c r="K27" s="6"/>
      <c r="L27" s="6"/>
      <c r="M27" s="2"/>
      <c r="N27" s="2"/>
      <c r="O27" s="2"/>
      <c r="P27" s="2"/>
      <c r="Q27" s="3"/>
      <c r="AR27" s="37"/>
      <c r="AS27" s="37"/>
      <c r="AT27" s="37"/>
      <c r="AU27" s="37"/>
      <c r="AV27" s="37"/>
      <c r="AW27" s="37"/>
      <c r="AX27" s="37"/>
      <c r="AY27" s="38"/>
      <c r="AZ27" s="39"/>
      <c r="BA27" s="37"/>
      <c r="BB27" s="37"/>
      <c r="BC27" s="40"/>
      <c r="BD27" s="40"/>
      <c r="BE27" s="11"/>
    </row>
    <row r="28" spans="1:57" ht="16.5" customHeight="1" x14ac:dyDescent="0.25">
      <c r="A28" s="2"/>
      <c r="B28" s="3"/>
      <c r="C28" s="2"/>
      <c r="D28" s="3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  <c r="P28" s="2"/>
      <c r="Q28" s="3"/>
      <c r="AR28" s="37"/>
      <c r="AS28" s="37"/>
      <c r="AT28" s="37"/>
      <c r="AU28" s="37"/>
      <c r="AV28" s="37"/>
      <c r="AW28" s="37"/>
      <c r="AX28" s="37"/>
      <c r="AY28" s="37"/>
      <c r="AZ28" s="39"/>
      <c r="BA28" s="37"/>
      <c r="BB28" s="37"/>
      <c r="BC28" s="40"/>
      <c r="BD28" s="40"/>
      <c r="BE28" s="11"/>
    </row>
    <row r="29" spans="1:57" ht="16.5" customHeight="1" x14ac:dyDescent="0.25">
      <c r="A29" s="2"/>
      <c r="B29" s="3"/>
      <c r="C29" s="2"/>
      <c r="D29" s="3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  <c r="P29" s="2"/>
      <c r="Q29" s="3"/>
      <c r="AR29" s="37"/>
      <c r="AS29" s="37"/>
      <c r="AT29" s="37"/>
      <c r="AU29" s="37"/>
      <c r="AV29" s="37"/>
      <c r="AW29" s="37"/>
      <c r="AX29" s="37"/>
      <c r="AY29" s="38"/>
      <c r="AZ29" s="39"/>
      <c r="BA29" s="37"/>
      <c r="BB29" s="37"/>
      <c r="BC29" s="40"/>
      <c r="BD29" s="40"/>
      <c r="BE29" s="11"/>
    </row>
    <row r="30" spans="1:57" ht="16.5" customHeight="1" x14ac:dyDescent="0.25">
      <c r="A30" s="2"/>
      <c r="B30" s="3"/>
      <c r="C30" s="2"/>
      <c r="D30" s="3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  <c r="P30" s="2"/>
      <c r="Q30" s="3"/>
      <c r="AR30" s="37"/>
      <c r="AS30" s="37"/>
      <c r="AT30" s="37"/>
      <c r="AU30" s="37"/>
      <c r="AV30" s="37"/>
      <c r="AW30" s="37"/>
      <c r="AX30" s="37"/>
      <c r="AY30" s="37"/>
      <c r="AZ30" s="39"/>
      <c r="BA30" s="37"/>
      <c r="BB30" s="37"/>
      <c r="BC30" s="40"/>
      <c r="BD30" s="40"/>
      <c r="BE30" s="11"/>
    </row>
    <row r="31" spans="1:57" ht="16.5" customHeight="1" x14ac:dyDescent="0.25">
      <c r="A31" s="2"/>
      <c r="B31" s="3"/>
      <c r="C31" s="2"/>
      <c r="D31" s="3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  <c r="P31" s="2"/>
      <c r="Q31" s="3"/>
      <c r="AR31" s="37"/>
      <c r="AS31" s="37"/>
      <c r="AT31" s="37"/>
      <c r="AU31" s="37"/>
      <c r="AV31" s="37"/>
      <c r="AW31" s="37"/>
      <c r="AX31" s="37"/>
      <c r="AY31" s="38"/>
      <c r="AZ31" s="39"/>
      <c r="BA31" s="37"/>
      <c r="BB31" s="37"/>
      <c r="BC31" s="40"/>
      <c r="BD31" s="40"/>
      <c r="BE31" s="11"/>
    </row>
    <row r="32" spans="1:57" ht="16.5" customHeight="1" x14ac:dyDescent="0.25">
      <c r="A32" s="2"/>
      <c r="B32" s="3"/>
      <c r="C32" s="2"/>
      <c r="D32" s="3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  <c r="P32" s="2"/>
      <c r="Q32" s="3"/>
      <c r="AR32" s="37"/>
      <c r="AS32" s="37"/>
      <c r="AT32" s="37"/>
      <c r="AU32" s="37"/>
      <c r="AV32" s="37"/>
      <c r="AW32" s="37"/>
      <c r="AX32" s="37"/>
      <c r="AY32" s="37"/>
      <c r="AZ32" s="39"/>
      <c r="BA32" s="37"/>
      <c r="BB32" s="37"/>
      <c r="BC32" s="40"/>
      <c r="BD32" s="40"/>
      <c r="BE32" s="11"/>
    </row>
    <row r="33" spans="1:57" ht="16.5" customHeight="1" thickBot="1" x14ac:dyDescent="0.3">
      <c r="A33" s="2"/>
      <c r="B33" s="3"/>
      <c r="C33" s="2"/>
      <c r="D33" s="3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  <c r="P33" s="2"/>
      <c r="Q33" s="3"/>
      <c r="AR33" s="37"/>
      <c r="AS33" s="37"/>
      <c r="AT33" s="37"/>
      <c r="AU33" s="37"/>
      <c r="AV33" s="37"/>
      <c r="AW33" s="37"/>
      <c r="AX33" s="37"/>
      <c r="AY33" s="38"/>
      <c r="AZ33" s="39"/>
      <c r="BA33" s="37"/>
      <c r="BB33" s="37"/>
      <c r="BC33" s="40"/>
      <c r="BD33" s="40"/>
      <c r="BE33" s="11"/>
    </row>
    <row r="34" spans="1:57" ht="36" customHeight="1" thickBot="1" x14ac:dyDescent="0.3">
      <c r="A34" s="76" t="s">
        <v>23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8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R34" s="37"/>
      <c r="AS34" s="37"/>
      <c r="AT34" s="37"/>
      <c r="AU34" s="37"/>
      <c r="AV34" s="37"/>
      <c r="AW34" s="37"/>
      <c r="AX34" s="37"/>
      <c r="AY34" s="37"/>
      <c r="AZ34" s="39"/>
      <c r="BA34" s="37"/>
      <c r="BB34" s="37"/>
      <c r="BC34" s="40"/>
      <c r="BD34" s="40"/>
      <c r="BE34" s="11"/>
    </row>
    <row r="35" spans="1:57" s="42" customFormat="1" ht="15.75" x14ac:dyDescent="0.25">
      <c r="A35" s="52"/>
      <c r="B35" s="52"/>
      <c r="C35" s="52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R35" s="43"/>
      <c r="AS35" s="43"/>
      <c r="AT35" s="43"/>
      <c r="AU35" s="43"/>
      <c r="AV35" s="43"/>
      <c r="AW35" s="43"/>
      <c r="AX35" s="43"/>
      <c r="AY35" s="44"/>
      <c r="AZ35" s="45"/>
      <c r="BA35" s="43"/>
      <c r="BB35" s="43"/>
      <c r="BC35" s="46"/>
      <c r="BD35" s="46"/>
      <c r="BE35" s="47"/>
    </row>
    <row r="36" spans="1:57" ht="15.75" x14ac:dyDescent="0.25">
      <c r="A36" s="52"/>
      <c r="B36" s="52"/>
      <c r="C36" s="52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R36" s="37"/>
      <c r="AS36" s="37"/>
      <c r="AT36" s="37"/>
      <c r="AU36" s="37"/>
      <c r="AV36" s="37"/>
      <c r="AW36" s="37"/>
      <c r="AX36" s="37"/>
      <c r="AY36" s="37"/>
      <c r="AZ36" s="39"/>
      <c r="BA36" s="37"/>
      <c r="BB36" s="37"/>
      <c r="BC36" s="40"/>
      <c r="BD36" s="40"/>
      <c r="BE36" s="11"/>
    </row>
    <row r="37" spans="1:57" s="42" customFormat="1" ht="15.75" x14ac:dyDescent="0.25">
      <c r="A37" s="52"/>
      <c r="B37" s="52"/>
      <c r="C37" s="52"/>
      <c r="D37" s="50"/>
      <c r="E37" s="51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R37" s="43"/>
      <c r="AS37" s="43"/>
      <c r="AT37" s="43"/>
      <c r="AU37" s="43"/>
      <c r="AV37" s="43"/>
      <c r="AW37" s="43"/>
      <c r="AX37" s="43"/>
      <c r="AY37" s="44"/>
      <c r="AZ37" s="45"/>
      <c r="BA37" s="43"/>
      <c r="BB37" s="43"/>
      <c r="BC37" s="46"/>
      <c r="BD37" s="46"/>
      <c r="BE37" s="47"/>
    </row>
    <row r="38" spans="1:57" s="42" customFormat="1" ht="15.75" x14ac:dyDescent="0.25">
      <c r="A38" s="52"/>
      <c r="B38" s="52"/>
      <c r="C38" s="52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R38" s="43"/>
      <c r="AS38" s="43"/>
      <c r="AT38" s="43"/>
      <c r="AU38" s="43"/>
      <c r="AV38" s="43"/>
      <c r="AW38" s="43"/>
      <c r="AX38" s="43"/>
      <c r="AY38" s="43"/>
      <c r="AZ38" s="45"/>
      <c r="BA38" s="43"/>
      <c r="BB38" s="43"/>
      <c r="BC38" s="46"/>
      <c r="BD38" s="46"/>
      <c r="BE38" s="47"/>
    </row>
    <row r="39" spans="1:57" ht="15.75" x14ac:dyDescent="0.25">
      <c r="A39" s="52"/>
      <c r="B39" s="52"/>
      <c r="C39" s="52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R39" s="37"/>
      <c r="AS39" s="37"/>
      <c r="AT39" s="37"/>
      <c r="AU39" s="37"/>
      <c r="AV39" s="37"/>
      <c r="AW39" s="37"/>
      <c r="AX39" s="37"/>
      <c r="AY39" s="38"/>
      <c r="AZ39" s="39"/>
      <c r="BA39" s="37"/>
      <c r="BB39" s="37"/>
      <c r="BC39" s="40"/>
      <c r="BD39" s="40"/>
      <c r="BE39" s="11"/>
    </row>
    <row r="40" spans="1:57" s="48" customFormat="1" ht="15.75" x14ac:dyDescent="0.25">
      <c r="A40" s="52"/>
      <c r="B40" s="52"/>
      <c r="C40" s="52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R40" s="37"/>
      <c r="AS40" s="37"/>
      <c r="AT40" s="37"/>
      <c r="AU40" s="37"/>
      <c r="AV40" s="37"/>
      <c r="AW40" s="37"/>
      <c r="AX40" s="37"/>
      <c r="AY40" s="40"/>
      <c r="AZ40" s="39"/>
      <c r="BA40" s="39"/>
      <c r="BB40" s="40"/>
      <c r="BC40" s="40"/>
      <c r="BD40" s="40"/>
      <c r="BE40" s="49"/>
    </row>
    <row r="41" spans="1:57" s="42" customFormat="1" ht="15.75" x14ac:dyDescent="0.25">
      <c r="A41" s="52"/>
      <c r="B41" s="52"/>
      <c r="C41" s="52"/>
      <c r="D41" s="5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R41" s="43"/>
      <c r="AS41" s="43"/>
      <c r="AT41" s="43"/>
      <c r="AU41" s="43"/>
      <c r="AV41" s="43"/>
      <c r="AW41" s="43"/>
      <c r="AX41" s="43"/>
      <c r="AY41" s="46"/>
      <c r="AZ41" s="45"/>
      <c r="BA41" s="46"/>
      <c r="BB41" s="45"/>
      <c r="BC41" s="45"/>
      <c r="BD41" s="45"/>
      <c r="BE41" s="47"/>
    </row>
    <row r="42" spans="1:57" ht="15.75" x14ac:dyDescent="0.25">
      <c r="A42" s="52"/>
      <c r="B42" s="52"/>
      <c r="C42" s="52"/>
      <c r="D42" s="50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R42" s="37"/>
      <c r="AS42" s="37"/>
      <c r="AT42" s="37"/>
      <c r="AU42" s="37"/>
      <c r="AV42" s="37"/>
      <c r="AW42" s="37"/>
      <c r="AX42" s="37"/>
      <c r="AY42" s="40"/>
      <c r="AZ42" s="39"/>
      <c r="BA42" s="40"/>
      <c r="BB42" s="39"/>
      <c r="BC42" s="39"/>
      <c r="BD42" s="39"/>
      <c r="BE42" s="11"/>
    </row>
    <row r="43" spans="1:57" ht="15.75" x14ac:dyDescent="0.25">
      <c r="A43" s="52"/>
      <c r="B43" s="52"/>
      <c r="C43" s="52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Y43" s="11"/>
      <c r="AZ43" s="13"/>
      <c r="BA43" s="11"/>
      <c r="BB43" s="13"/>
      <c r="BC43" s="11"/>
      <c r="BD43" s="11"/>
      <c r="BE43" s="11"/>
    </row>
    <row r="44" spans="1:57" ht="15.75" x14ac:dyDescent="0.25">
      <c r="A44" s="4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AY44" s="11"/>
      <c r="AZ44" s="11"/>
      <c r="BA44" s="11"/>
      <c r="BB44" s="11"/>
      <c r="BC44" s="11"/>
      <c r="BD44" s="11"/>
      <c r="BE44" s="11"/>
    </row>
    <row r="45" spans="1:57" ht="16.5" customHeight="1" x14ac:dyDescent="0.25">
      <c r="A45" s="4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AY45" s="11"/>
      <c r="AZ45" s="11"/>
      <c r="BA45" s="11"/>
      <c r="BB45" s="11"/>
      <c r="BC45" s="11"/>
      <c r="BD45" s="11"/>
      <c r="BE45" s="11"/>
    </row>
    <row r="46" spans="1:57" x14ac:dyDescent="0.25">
      <c r="AY46" s="11"/>
      <c r="AZ46" s="11"/>
      <c r="BA46" s="11"/>
      <c r="BB46" s="11"/>
      <c r="BC46" s="11"/>
      <c r="BD46" s="11"/>
      <c r="BE46" s="11"/>
    </row>
  </sheetData>
  <sheetProtection algorithmName="SHA-512" hashValue="2FpK7EfHM3QQGlgBI73dRuJzxS2nBwRSJ86MN/5KGIzlgWiF/G4PxG6sb310HaT7cP6nB2KeL1GamWZHnRbzsQ==" saltValue="EqqXBBem/XVx5QRo0oy3AA==" spinCount="100000" sheet="1" objects="1" scenarios="1"/>
  <mergeCells count="18">
    <mergeCell ref="AY6:AZ6"/>
    <mergeCell ref="A11:L11"/>
    <mergeCell ref="A13:C13"/>
    <mergeCell ref="A12:C12"/>
    <mergeCell ref="A18:C18"/>
    <mergeCell ref="A34:N34"/>
    <mergeCell ref="A1:A2"/>
    <mergeCell ref="B1:L2"/>
    <mergeCell ref="A3:L3"/>
    <mergeCell ref="A14:C14"/>
    <mergeCell ref="A15:C15"/>
    <mergeCell ref="F12:L12"/>
    <mergeCell ref="F13:L13"/>
    <mergeCell ref="F14:L14"/>
    <mergeCell ref="F15:L15"/>
    <mergeCell ref="A20:C20"/>
    <mergeCell ref="A21:C21"/>
    <mergeCell ref="A19:C19"/>
  </mergeCells>
  <conditionalFormatting sqref="B6:B10">
    <cfRule type="cellIs" dxfId="1" priority="2" operator="greaterThan">
      <formula>6</formula>
    </cfRule>
  </conditionalFormatting>
  <conditionalFormatting sqref="D6:D10 F6:F10 H6:H9 J6:J9 L6:L9">
    <cfRule type="cellIs" dxfId="0" priority="1" operator="greaterThan">
      <formula>6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D13:D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2024-04-28T07:36:59Z</dcterms:created>
  <dcterms:modified xsi:type="dcterms:W3CDTF">2024-09-19T13:27:57Z</dcterms:modified>
</cp:coreProperties>
</file>